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00F6AA1-23D6-428A-B0E5-3A12E27E27B5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1'!$A$1:$E$149</definedName>
    <definedName name="_xlnm.Print_Area" localSheetId="10">'Mapa 10'!$A$1:$E$149</definedName>
    <definedName name="_xlnm.Print_Area" localSheetId="11">'Mapa 11'!$A$1:$E$17</definedName>
    <definedName name="_xlnm.Print_Area" localSheetId="12">'Mapa 12'!$A$1:$E$77</definedName>
    <definedName name="_xlnm.Print_Area" localSheetId="13">'Mapa 13'!$A$1:$E$54</definedName>
    <definedName name="_xlnm.Print_Area" localSheetId="14">'Mapa 14'!$A$1:$E$18</definedName>
    <definedName name="_xlnm.Print_Area" localSheetId="15">'Mapa 15'!$A$1:$E$30</definedName>
    <definedName name="_xlnm.Print_Area" localSheetId="16">'Mapa 16'!$A$1:$E$18</definedName>
    <definedName name="_xlnm.Print_Area" localSheetId="17">'Mapa 17'!$A$1:$E$32</definedName>
    <definedName name="_xlnm.Print_Area" localSheetId="18">'Mapa 18'!$A$1:$E$18</definedName>
    <definedName name="_xlnm.Print_Area" localSheetId="19">'Mapa 19'!$A$1:$E$149</definedName>
    <definedName name="_xlnm.Print_Area" localSheetId="2">'Mapa 2'!$A$1:$E$18</definedName>
    <definedName name="_xlnm.Print_Area" localSheetId="20">'Mapa 20'!$A$1:$E$18</definedName>
    <definedName name="_xlnm.Print_Area" localSheetId="21">'Mapa 21'!$A$1:$E$149</definedName>
    <definedName name="_xlnm.Print_Area" localSheetId="22">'Mapa 22'!$A$1:$E$149</definedName>
    <definedName name="_xlnm.Print_Area" localSheetId="23">'Mapa 23'!$A$1:$E$149</definedName>
    <definedName name="_xlnm.Print_Area" localSheetId="24">'Mapa 24'!$A$1:$E$149</definedName>
    <definedName name="_xlnm.Print_Area" localSheetId="25">'Mapa 25'!$A$1:$E$149</definedName>
    <definedName name="_xlnm.Print_Area" localSheetId="26">'Mapa 26'!$A$1:$E$149</definedName>
    <definedName name="_xlnm.Print_Area" localSheetId="3">'Mapa 3'!$A$1:$E$149</definedName>
    <definedName name="_xlnm.Print_Area" localSheetId="4">'Mapa 4'!$A$1:$E$18</definedName>
    <definedName name="_xlnm.Print_Area" localSheetId="5">'Mapa 5'!$A$1:$E$149</definedName>
    <definedName name="_xlnm.Print_Area" localSheetId="6">'Mapa 6'!$A$1:$E$12</definedName>
    <definedName name="_xlnm.Print_Area" localSheetId="7">'Mapa 7'!$A$1:$E$23</definedName>
    <definedName name="_xlnm.Print_Area" localSheetId="8">'Mapa 8'!$A$1:$E$57</definedName>
    <definedName name="_xlnm.Print_Area" localSheetId="9">'Mapa 9'!$A$1:$E$149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4" i="22" l="1"/>
  <c r="A144" i="21"/>
  <c r="A144" i="20"/>
  <c r="A144" i="19"/>
  <c r="A144" i="18"/>
  <c r="A144" i="17"/>
  <c r="A13" i="28"/>
  <c r="A144" i="16"/>
  <c r="A13" i="27"/>
  <c r="A27" i="15"/>
  <c r="A13" i="26"/>
  <c r="A25" i="14"/>
  <c r="A13" i="25"/>
  <c r="A49" i="13"/>
  <c r="A72" i="12"/>
  <c r="A12" i="11"/>
  <c r="A144" i="10"/>
  <c r="A144" i="9"/>
  <c r="A52" i="8"/>
  <c r="A18" i="7"/>
  <c r="A7" i="6"/>
  <c r="A144" i="5"/>
  <c r="A13" i="24"/>
  <c r="A144" i="4"/>
  <c r="A13" i="23"/>
  <c r="A144" i="1"/>
  <c r="E146" i="22"/>
  <c r="E145" i="22"/>
  <c r="D144" i="22"/>
  <c r="C144" i="22"/>
  <c r="E146" i="21"/>
  <c r="E145" i="21"/>
  <c r="D144" i="21"/>
  <c r="C144" i="21"/>
  <c r="E146" i="20"/>
  <c r="E145" i="20"/>
  <c r="D144" i="20"/>
  <c r="C144" i="20"/>
  <c r="E146" i="19"/>
  <c r="E145" i="19"/>
  <c r="D144" i="19"/>
  <c r="C144" i="19"/>
  <c r="E146" i="18"/>
  <c r="E145" i="18"/>
  <c r="D144" i="18"/>
  <c r="C144" i="18"/>
  <c r="E146" i="17"/>
  <c r="E145" i="17"/>
  <c r="D144" i="17"/>
  <c r="C144" i="17"/>
  <c r="E15" i="28"/>
  <c r="E14" i="28"/>
  <c r="D13" i="28"/>
  <c r="C13" i="28"/>
  <c r="E146" i="16"/>
  <c r="E145" i="16"/>
  <c r="D144" i="16"/>
  <c r="C144" i="16"/>
  <c r="E15" i="27"/>
  <c r="E14" i="27"/>
  <c r="D13" i="27"/>
  <c r="C13" i="27"/>
  <c r="E29" i="15"/>
  <c r="E28" i="15"/>
  <c r="D27" i="15"/>
  <c r="C27" i="15"/>
  <c r="E15" i="26"/>
  <c r="E14" i="26"/>
  <c r="D13" i="26"/>
  <c r="C13" i="26"/>
  <c r="E27" i="14"/>
  <c r="E26" i="14"/>
  <c r="D25" i="14"/>
  <c r="C25" i="14"/>
  <c r="E15" i="25"/>
  <c r="E14" i="25"/>
  <c r="D13" i="25"/>
  <c r="C13" i="25"/>
  <c r="E51" i="13"/>
  <c r="E50" i="13"/>
  <c r="D49" i="13"/>
  <c r="C49" i="13"/>
  <c r="E74" i="12"/>
  <c r="E73" i="12"/>
  <c r="D72" i="12"/>
  <c r="C72" i="12"/>
  <c r="E14" i="11"/>
  <c r="E13" i="11"/>
  <c r="D12" i="11"/>
  <c r="C12" i="11"/>
  <c r="E146" i="10"/>
  <c r="E145" i="10"/>
  <c r="D144" i="10"/>
  <c r="C144" i="10"/>
  <c r="E146" i="9"/>
  <c r="E145" i="9"/>
  <c r="D144" i="9"/>
  <c r="C144" i="9"/>
  <c r="E54" i="8"/>
  <c r="E53" i="8"/>
  <c r="D52" i="8"/>
  <c r="C52" i="8"/>
  <c r="E20" i="7"/>
  <c r="E19" i="7"/>
  <c r="D18" i="7"/>
  <c r="C18" i="7"/>
  <c r="E15" i="24"/>
  <c r="E14" i="24"/>
  <c r="D13" i="24"/>
  <c r="C13" i="24"/>
  <c r="F15" i="24"/>
  <c r="F14" i="24"/>
  <c r="E15" i="23"/>
  <c r="E14" i="23"/>
  <c r="D13" i="23"/>
  <c r="C13" i="23"/>
  <c r="E9" i="6"/>
  <c r="E8" i="6"/>
  <c r="D7" i="6"/>
  <c r="C7" i="6"/>
  <c r="E146" i="5"/>
  <c r="E145" i="5"/>
  <c r="D144" i="5"/>
  <c r="C144" i="5"/>
  <c r="E146" i="4"/>
  <c r="E145" i="4"/>
  <c r="D144" i="4"/>
  <c r="C144" i="4"/>
  <c r="E146" i="1"/>
  <c r="E145" i="1"/>
  <c r="D144" i="1"/>
  <c r="C144" i="1"/>
  <c r="E144" i="18" l="1"/>
  <c r="E13" i="24"/>
  <c r="F13" i="24" s="1"/>
  <c r="E144" i="4"/>
  <c r="E144" i="1"/>
  <c r="E144" i="22"/>
  <c r="E144" i="21"/>
  <c r="E144" i="20"/>
  <c r="E144" i="19"/>
  <c r="E144" i="17"/>
  <c r="E13" i="28"/>
  <c r="E144" i="16"/>
  <c r="E13" i="27"/>
  <c r="E27" i="15"/>
  <c r="E13" i="26"/>
  <c r="E25" i="14"/>
  <c r="E13" i="25"/>
  <c r="E49" i="13"/>
  <c r="E72" i="12"/>
  <c r="E12" i="11"/>
  <c r="E144" i="10"/>
  <c r="E144" i="9"/>
  <c r="E52" i="8"/>
  <c r="E18" i="7"/>
  <c r="E13" i="23"/>
  <c r="F13" i="23" s="1"/>
  <c r="E7" i="6"/>
  <c r="E144" i="5"/>
  <c r="F14" i="23"/>
  <c r="F15" i="23" l="1"/>
</calcChain>
</file>

<file path=xl/sharedStrings.xml><?xml version="1.0" encoding="utf-8"?>
<sst xmlns="http://schemas.openxmlformats.org/spreadsheetml/2006/main" count="4167" uniqueCount="188">
  <si>
    <t>Unidade da Federação</t>
  </si>
  <si>
    <t>Município</t>
  </si>
  <si>
    <t>População</t>
  </si>
  <si>
    <t>Postos de trabalho</t>
  </si>
  <si>
    <t>Postos de trabalho por 1.000 habitantes</t>
  </si>
  <si>
    <t>17 TO</t>
  </si>
  <si>
    <t>170025 Abreulândia (TO)</t>
  </si>
  <si>
    <t>170030 Aguiarnópolis (TO)</t>
  </si>
  <si>
    <t>170035 Aliança do Tocantins (TO)</t>
  </si>
  <si>
    <t>170040 Almas (TO)</t>
  </si>
  <si>
    <t>170070 Alvorada (TO)</t>
  </si>
  <si>
    <t>170100 Ananás (TO)</t>
  </si>
  <si>
    <t>170105 Angico (TO)</t>
  </si>
  <si>
    <t>170110 Aparecida do Rio Negro (TO)</t>
  </si>
  <si>
    <t>170130 Aragominas (TO)</t>
  </si>
  <si>
    <t>170190 Araguacema (TO)</t>
  </si>
  <si>
    <t>170200 Araguaçu (TO)</t>
  </si>
  <si>
    <t>170210 Araguaína (TO)</t>
  </si>
  <si>
    <t>170215 Araguanã (TO)</t>
  </si>
  <si>
    <t>170220 Araguatins (TO)</t>
  </si>
  <si>
    <t>170230 Arapoema (TO)</t>
  </si>
  <si>
    <t>170240 Arraias (TO)</t>
  </si>
  <si>
    <t>170255 Augustinópolis (TO)</t>
  </si>
  <si>
    <t>170270 Aurora do Tocantins (TO)</t>
  </si>
  <si>
    <t>170290 Axixá do Tocantins (TO)</t>
  </si>
  <si>
    <t>170300 Babaçulândia (TO)</t>
  </si>
  <si>
    <t>170305 Bandeirantes do Tocantins (TO)</t>
  </si>
  <si>
    <t>170307 Barra do Ouro (TO)</t>
  </si>
  <si>
    <t>170310 Barrolândia (TO)</t>
  </si>
  <si>
    <t>170320 Bernardo Sayão (TO)</t>
  </si>
  <si>
    <t>170330 Bom Jesus do Tocantins (TO)</t>
  </si>
  <si>
    <t>170360 Brasilândia do Tocantins (TO)</t>
  </si>
  <si>
    <t>170370 Brejinho de Nazaré (TO)</t>
  </si>
  <si>
    <t>170380 Buriti do Tocantins (TO)</t>
  </si>
  <si>
    <t>170382 Cachoeirinha (TO)</t>
  </si>
  <si>
    <t>170384 Campos Lindos (TO)</t>
  </si>
  <si>
    <t>170386 Cariri do Tocantins (TO)</t>
  </si>
  <si>
    <t>170388 Carmolândia (TO)</t>
  </si>
  <si>
    <t>170389 Carrasco Bonito (TO)</t>
  </si>
  <si>
    <t>170390 Caseara (TO)</t>
  </si>
  <si>
    <t>170410 Centenário (TO)</t>
  </si>
  <si>
    <t>170460 Chapada de Areia (TO)</t>
  </si>
  <si>
    <t>170510 Chapada da Natividade (TO)</t>
  </si>
  <si>
    <t>170550 Colinas do Tocantins (TO)</t>
  </si>
  <si>
    <t>170555 Combinado (TO)</t>
  </si>
  <si>
    <t>170560 Conceição do Tocantins (TO)</t>
  </si>
  <si>
    <t>170600 Couto Magalhães (TO)</t>
  </si>
  <si>
    <t>170610 Cristalândia (TO)</t>
  </si>
  <si>
    <t>170625 Crixás do Tocantins (TO)</t>
  </si>
  <si>
    <t>170650 Darcinópolis (TO)</t>
  </si>
  <si>
    <t>170700 Dianópolis (TO)</t>
  </si>
  <si>
    <t>170710 Divinópolis do Tocantins (TO)</t>
  </si>
  <si>
    <t>170720 Dois Irmãos do Tocantins (TO)</t>
  </si>
  <si>
    <t>170730 Dueré (TO)</t>
  </si>
  <si>
    <t>170740 Esperantina (TO)</t>
  </si>
  <si>
    <t>170755 Fátima (TO)</t>
  </si>
  <si>
    <t>170765 Figueirópolis (TO)</t>
  </si>
  <si>
    <t>170770 Filadélfia (TO)</t>
  </si>
  <si>
    <t>170820 Formoso do Araguaia (TO)</t>
  </si>
  <si>
    <t>170825 Tabocão (TO)</t>
  </si>
  <si>
    <t>170830 Goianorte (TO)</t>
  </si>
  <si>
    <t>170900 Goiatins (TO)</t>
  </si>
  <si>
    <t>170930 Guaraí (TO)</t>
  </si>
  <si>
    <t>170950 Gurupi (TO)</t>
  </si>
  <si>
    <t>170980 Ipueiras (TO)</t>
  </si>
  <si>
    <t>171050 Itacajá (TO)</t>
  </si>
  <si>
    <t>171070 Itaguatins (TO)</t>
  </si>
  <si>
    <t>171090 Itapiratins (TO)</t>
  </si>
  <si>
    <t>171110 Itaporã do Tocantins (TO)</t>
  </si>
  <si>
    <t>171150 Jaú do Tocantins (TO)</t>
  </si>
  <si>
    <t>171180 Juarina (TO)</t>
  </si>
  <si>
    <t>171190 Lagoa da Confusão (TO)</t>
  </si>
  <si>
    <t>171195 Lagoa do Tocantins (TO)</t>
  </si>
  <si>
    <t>171200 Lajeado (TO)</t>
  </si>
  <si>
    <t>171215 Lavandeira (TO)</t>
  </si>
  <si>
    <t>171240 Lizarda (TO)</t>
  </si>
  <si>
    <t>171245 Luzinópolis (TO)</t>
  </si>
  <si>
    <t>171250 Marianópolis do Tocantins (TO)</t>
  </si>
  <si>
    <t>171270 Mateiros (TO)</t>
  </si>
  <si>
    <t>171280 Maurilândia do Tocantins (TO)</t>
  </si>
  <si>
    <t>171320 Miracema do Tocantins (TO)</t>
  </si>
  <si>
    <t>171330 Miranorte (TO)</t>
  </si>
  <si>
    <t>171360 Monte do Carmo (TO)</t>
  </si>
  <si>
    <t>171370 Monte Santo do Tocantins (TO)</t>
  </si>
  <si>
    <t>171380 Palmeiras do Tocantins (TO)</t>
  </si>
  <si>
    <t>171395 Muricilândia (TO)</t>
  </si>
  <si>
    <t>171420 Natividade (TO)</t>
  </si>
  <si>
    <t>171430 Nazaré (TO)</t>
  </si>
  <si>
    <t>171488 Nova Olinda (TO)</t>
  </si>
  <si>
    <t>171500 Nova Rosalândia (TO)</t>
  </si>
  <si>
    <t>171510 Novo Acordo (TO)</t>
  </si>
  <si>
    <t>171515 Novo Alegre (TO)</t>
  </si>
  <si>
    <t>171525 Novo Jardim (TO)</t>
  </si>
  <si>
    <t>171550 Oliveira de Fátima (TO)</t>
  </si>
  <si>
    <t>171570 Palmeirante (TO)</t>
  </si>
  <si>
    <t>171575 Palmeirópolis (TO)</t>
  </si>
  <si>
    <t>171610 Paraíso do Tocantins (TO)</t>
  </si>
  <si>
    <t>171620 Paranã (TO)</t>
  </si>
  <si>
    <t>171630 Pau D'Arco (TO)</t>
  </si>
  <si>
    <t>171650 Pedro Afonso (TO)</t>
  </si>
  <si>
    <t>171660 Peixe (TO)</t>
  </si>
  <si>
    <t>171665 Pequizeiro (TO)</t>
  </si>
  <si>
    <t>171670 Colméia (TO)</t>
  </si>
  <si>
    <t>171700 Pindorama do Tocantins (TO)</t>
  </si>
  <si>
    <t>171720 Piraquê (TO)</t>
  </si>
  <si>
    <t>171750 Pium (TO)</t>
  </si>
  <si>
    <t>171780 Ponte Alta do Bom Jesus (TO)</t>
  </si>
  <si>
    <t>171790 Ponte Alta do Tocantins (TO)</t>
  </si>
  <si>
    <t>171800 Porto Alegre do Tocantins (TO)</t>
  </si>
  <si>
    <t>171820 Porto Nacional (TO)</t>
  </si>
  <si>
    <t>171830 Praia Norte (TO)</t>
  </si>
  <si>
    <t>171840 Presidente Kennedy (TO)</t>
  </si>
  <si>
    <t>171845 Pugmil (TO)</t>
  </si>
  <si>
    <t>171850 Recursolândia (TO)</t>
  </si>
  <si>
    <t>171855 Riachinho (TO)</t>
  </si>
  <si>
    <t>171865 Rio da Conceição (TO)</t>
  </si>
  <si>
    <t>171870 Rio dos Bois (TO)</t>
  </si>
  <si>
    <t>171875 Rio Sono (TO)</t>
  </si>
  <si>
    <t>171880 Sampaio (TO)</t>
  </si>
  <si>
    <t>171884 Sandolândia (TO)</t>
  </si>
  <si>
    <t>171886 Santa Fé do Araguaia (TO)</t>
  </si>
  <si>
    <t>171888 Santa Maria do Tocantins (TO)</t>
  </si>
  <si>
    <t>171889 Santa Rita do Tocantins (TO)</t>
  </si>
  <si>
    <t>171890 Santa Rosa do Tocantins (TO)</t>
  </si>
  <si>
    <t>171900 Santa Tereza do Tocantins (TO)</t>
  </si>
  <si>
    <t>172000 Santa Terezinha do Tocantins (TO)</t>
  </si>
  <si>
    <t>172010 São Bento do Tocantins (TO)</t>
  </si>
  <si>
    <t>172015 São Félix do Tocantins (TO)</t>
  </si>
  <si>
    <t>172020 São Miguel do Tocantins (TO)</t>
  </si>
  <si>
    <t>172025 São Salvador do Tocantins (TO)</t>
  </si>
  <si>
    <t>172030 São Sebastião do Tocantins (TO)</t>
  </si>
  <si>
    <t>172049 São Valério (TO)</t>
  </si>
  <si>
    <t>172065 Silvanópolis (TO)</t>
  </si>
  <si>
    <t>172080 Sítio Novo do Tocantins (TO)</t>
  </si>
  <si>
    <t>172085 Sucupira (TO)</t>
  </si>
  <si>
    <t>172090 Taguatinga (TO)</t>
  </si>
  <si>
    <t>172093 Taipas do Tocantins (TO)</t>
  </si>
  <si>
    <t>172097 Talismã (TO)</t>
  </si>
  <si>
    <t>172100 Palmas (TO)</t>
  </si>
  <si>
    <t>172110 Tocantínia (TO)</t>
  </si>
  <si>
    <t>172120 Tocantinópolis (TO)</t>
  </si>
  <si>
    <t>172125 Tupirama (TO)</t>
  </si>
  <si>
    <t>172130 Tupiratins (TO)</t>
  </si>
  <si>
    <t>172208 Wanderlândia (TO)</t>
  </si>
  <si>
    <t>172210 Xambioá (TO)</t>
  </si>
  <si>
    <t>Região de Saúde</t>
  </si>
  <si>
    <t>17001 Médio Norte Araguaia (TO)</t>
  </si>
  <si>
    <t>17002 Bico do Papagaio (TO)</t>
  </si>
  <si>
    <t>17003 Sudeste (TO)</t>
  </si>
  <si>
    <t>17004 Cerrado Tocantins Araguaia (TO)</t>
  </si>
  <si>
    <t>17005 Ilha do Bananal (TO)</t>
  </si>
  <si>
    <t>17006 Capim Dourado (TO)</t>
  </si>
  <si>
    <t>17007 Cantão (TO)</t>
  </si>
  <si>
    <t>17008 Amor Perfeito (TO)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</si>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</sst>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154</v>
      </c>
      <c r="B1" s="2"/>
      <c r="C1" s="2"/>
    </row>
    <row r="2" spans="1:3" ht="20.25" customHeight="1" x14ac:dyDescent="0.35">
      <c r="A2" s="6" t="s">
        <v>155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187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156</v>
      </c>
      <c r="C7" s="10"/>
    </row>
    <row r="8" spans="1:3" ht="40.5" customHeight="1" x14ac:dyDescent="0.25">
      <c r="A8" s="7"/>
      <c r="B8" s="40" t="s">
        <v>159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14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167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2576</v>
      </c>
      <c r="D5" s="26">
        <v>21</v>
      </c>
      <c r="E5" s="26">
        <v>8</v>
      </c>
    </row>
    <row r="6" spans="1:5" x14ac:dyDescent="0.3">
      <c r="A6" s="24" t="s">
        <v>5</v>
      </c>
      <c r="B6" s="24" t="s">
        <v>7</v>
      </c>
      <c r="C6" s="25">
        <v>4497</v>
      </c>
      <c r="D6" s="26">
        <v>50</v>
      </c>
      <c r="E6" s="26">
        <v>11</v>
      </c>
    </row>
    <row r="7" spans="1:5" x14ac:dyDescent="0.3">
      <c r="A7" s="24" t="s">
        <v>5</v>
      </c>
      <c r="B7" s="24" t="s">
        <v>8</v>
      </c>
      <c r="C7" s="25">
        <v>5147</v>
      </c>
      <c r="D7" s="26">
        <v>39</v>
      </c>
      <c r="E7" s="26">
        <v>7.5</v>
      </c>
    </row>
    <row r="8" spans="1:5" x14ac:dyDescent="0.3">
      <c r="A8" s="24" t="s">
        <v>5</v>
      </c>
      <c r="B8" s="24" t="s">
        <v>9</v>
      </c>
      <c r="C8" s="25">
        <v>6499</v>
      </c>
      <c r="D8" s="26">
        <v>54</v>
      </c>
      <c r="E8" s="26">
        <v>8.3000000000000007</v>
      </c>
    </row>
    <row r="9" spans="1:5" x14ac:dyDescent="0.3">
      <c r="A9" s="24" t="s">
        <v>5</v>
      </c>
      <c r="B9" s="24" t="s">
        <v>10</v>
      </c>
      <c r="C9" s="25">
        <v>8802</v>
      </c>
      <c r="D9" s="26">
        <v>68</v>
      </c>
      <c r="E9" s="26">
        <v>7.7</v>
      </c>
    </row>
    <row r="10" spans="1:5" x14ac:dyDescent="0.3">
      <c r="A10" s="24" t="s">
        <v>5</v>
      </c>
      <c r="B10" s="24" t="s">
        <v>11</v>
      </c>
      <c r="C10" s="25">
        <v>10325</v>
      </c>
      <c r="D10" s="26">
        <v>100</v>
      </c>
      <c r="E10" s="26">
        <v>9.6999999999999993</v>
      </c>
    </row>
    <row r="11" spans="1:5" x14ac:dyDescent="0.3">
      <c r="A11" s="24" t="s">
        <v>5</v>
      </c>
      <c r="B11" s="24" t="s">
        <v>12</v>
      </c>
      <c r="C11" s="25">
        <v>2876</v>
      </c>
      <c r="D11" s="26">
        <v>18</v>
      </c>
      <c r="E11" s="26">
        <v>6.3</v>
      </c>
    </row>
    <row r="12" spans="1:5" x14ac:dyDescent="0.3">
      <c r="A12" s="24" t="s">
        <v>5</v>
      </c>
      <c r="B12" s="24" t="s">
        <v>13</v>
      </c>
      <c r="C12" s="25">
        <v>4856</v>
      </c>
      <c r="D12" s="26">
        <v>23</v>
      </c>
      <c r="E12" s="26">
        <v>4.7</v>
      </c>
    </row>
    <row r="13" spans="1:5" x14ac:dyDescent="0.3">
      <c r="A13" s="24" t="s">
        <v>5</v>
      </c>
      <c r="B13" s="24" t="s">
        <v>14</v>
      </c>
      <c r="C13" s="25">
        <v>5290</v>
      </c>
      <c r="D13" s="26">
        <v>39</v>
      </c>
      <c r="E13" s="26">
        <v>7.3</v>
      </c>
    </row>
    <row r="14" spans="1:5" x14ac:dyDescent="0.3">
      <c r="A14" s="24" t="s">
        <v>5</v>
      </c>
      <c r="B14" s="24" t="s">
        <v>15</v>
      </c>
      <c r="C14" s="25">
        <v>5927</v>
      </c>
      <c r="D14" s="26">
        <v>68</v>
      </c>
      <c r="E14" s="26">
        <v>11.5</v>
      </c>
    </row>
    <row r="15" spans="1:5" x14ac:dyDescent="0.3">
      <c r="A15" s="24" t="s">
        <v>5</v>
      </c>
      <c r="B15" s="24" t="s">
        <v>16</v>
      </c>
      <c r="C15" s="25">
        <v>8133</v>
      </c>
      <c r="D15" s="26">
        <v>117</v>
      </c>
      <c r="E15" s="26">
        <v>14.4</v>
      </c>
    </row>
    <row r="16" spans="1:5" x14ac:dyDescent="0.3">
      <c r="A16" s="24" t="s">
        <v>5</v>
      </c>
      <c r="B16" s="24" t="s">
        <v>17</v>
      </c>
      <c r="C16" s="25">
        <v>171301</v>
      </c>
      <c r="D16" s="25">
        <v>1883</v>
      </c>
      <c r="E16" s="26">
        <v>11</v>
      </c>
    </row>
    <row r="17" spans="1:5" x14ac:dyDescent="0.3">
      <c r="A17" s="24" t="s">
        <v>5</v>
      </c>
      <c r="B17" s="24" t="s">
        <v>18</v>
      </c>
      <c r="C17" s="25">
        <v>4310</v>
      </c>
      <c r="D17" s="26">
        <v>46</v>
      </c>
      <c r="E17" s="26">
        <v>10.6</v>
      </c>
    </row>
    <row r="18" spans="1:5" x14ac:dyDescent="0.3">
      <c r="A18" s="24" t="s">
        <v>5</v>
      </c>
      <c r="B18" s="24" t="s">
        <v>19</v>
      </c>
      <c r="C18" s="25">
        <v>31918</v>
      </c>
      <c r="D18" s="26">
        <v>214</v>
      </c>
      <c r="E18" s="26">
        <v>6.7</v>
      </c>
    </row>
    <row r="19" spans="1:5" x14ac:dyDescent="0.3">
      <c r="A19" s="24" t="s">
        <v>5</v>
      </c>
      <c r="B19" s="24" t="s">
        <v>20</v>
      </c>
      <c r="C19" s="25">
        <v>5550</v>
      </c>
      <c r="D19" s="26">
        <v>94</v>
      </c>
      <c r="E19" s="26">
        <v>16.899999999999999</v>
      </c>
    </row>
    <row r="20" spans="1:5" x14ac:dyDescent="0.3">
      <c r="A20" s="24" t="s">
        <v>5</v>
      </c>
      <c r="B20" s="24" t="s">
        <v>21</v>
      </c>
      <c r="C20" s="25">
        <v>10287</v>
      </c>
      <c r="D20" s="26">
        <v>154</v>
      </c>
      <c r="E20" s="26">
        <v>15</v>
      </c>
    </row>
    <row r="21" spans="1:5" x14ac:dyDescent="0.3">
      <c r="A21" s="24" t="s">
        <v>5</v>
      </c>
      <c r="B21" s="24" t="s">
        <v>22</v>
      </c>
      <c r="C21" s="25">
        <v>17484</v>
      </c>
      <c r="D21" s="26">
        <v>255</v>
      </c>
      <c r="E21" s="26">
        <v>14.6</v>
      </c>
    </row>
    <row r="22" spans="1:5" x14ac:dyDescent="0.3">
      <c r="A22" s="24" t="s">
        <v>5</v>
      </c>
      <c r="B22" s="24" t="s">
        <v>23</v>
      </c>
      <c r="C22" s="25">
        <v>3342</v>
      </c>
      <c r="D22" s="26">
        <v>30</v>
      </c>
      <c r="E22" s="26">
        <v>9</v>
      </c>
    </row>
    <row r="23" spans="1:5" x14ac:dyDescent="0.3">
      <c r="A23" s="24" t="s">
        <v>5</v>
      </c>
      <c r="B23" s="24" t="s">
        <v>24</v>
      </c>
      <c r="C23" s="25">
        <v>10262</v>
      </c>
      <c r="D23" s="26">
        <v>63</v>
      </c>
      <c r="E23" s="26">
        <v>6.1</v>
      </c>
    </row>
    <row r="24" spans="1:5" x14ac:dyDescent="0.3">
      <c r="A24" s="24" t="s">
        <v>5</v>
      </c>
      <c r="B24" s="24" t="s">
        <v>25</v>
      </c>
      <c r="C24" s="25">
        <v>7880</v>
      </c>
      <c r="D24" s="26">
        <v>78</v>
      </c>
      <c r="E24" s="26">
        <v>9.8000000000000007</v>
      </c>
    </row>
    <row r="25" spans="1:5" x14ac:dyDescent="0.3">
      <c r="A25" s="24" t="s">
        <v>5</v>
      </c>
      <c r="B25" s="24" t="s">
        <v>26</v>
      </c>
      <c r="C25" s="25">
        <v>3407</v>
      </c>
      <c r="D25" s="26">
        <v>18</v>
      </c>
      <c r="E25" s="26">
        <v>5.3</v>
      </c>
    </row>
    <row r="26" spans="1:5" x14ac:dyDescent="0.3">
      <c r="A26" s="24" t="s">
        <v>5</v>
      </c>
      <c r="B26" s="24" t="s">
        <v>27</v>
      </c>
      <c r="C26" s="25">
        <v>4476</v>
      </c>
      <c r="D26" s="26">
        <v>22</v>
      </c>
      <c r="E26" s="26">
        <v>4.9000000000000004</v>
      </c>
    </row>
    <row r="27" spans="1:5" x14ac:dyDescent="0.3">
      <c r="A27" s="24" t="s">
        <v>5</v>
      </c>
      <c r="B27" s="24" t="s">
        <v>28</v>
      </c>
      <c r="C27" s="25">
        <v>4846</v>
      </c>
      <c r="D27" s="26">
        <v>44</v>
      </c>
      <c r="E27" s="26">
        <v>9.1</v>
      </c>
    </row>
    <row r="28" spans="1:5" x14ac:dyDescent="0.3">
      <c r="A28" s="24" t="s">
        <v>5</v>
      </c>
      <c r="B28" s="24" t="s">
        <v>29</v>
      </c>
      <c r="C28" s="25">
        <v>4229</v>
      </c>
      <c r="D28" s="26">
        <v>15</v>
      </c>
      <c r="E28" s="26">
        <v>3.4</v>
      </c>
    </row>
    <row r="29" spans="1:5" x14ac:dyDescent="0.3">
      <c r="A29" s="24" t="s">
        <v>5</v>
      </c>
      <c r="B29" s="24" t="s">
        <v>30</v>
      </c>
      <c r="C29" s="25">
        <v>4033</v>
      </c>
      <c r="D29" s="26">
        <v>21</v>
      </c>
      <c r="E29" s="26">
        <v>5.2</v>
      </c>
    </row>
    <row r="30" spans="1:5" x14ac:dyDescent="0.3">
      <c r="A30" s="24" t="s">
        <v>5</v>
      </c>
      <c r="B30" s="24" t="s">
        <v>31</v>
      </c>
      <c r="C30" s="25">
        <v>1974</v>
      </c>
      <c r="D30" s="26">
        <v>26</v>
      </c>
      <c r="E30" s="26">
        <v>13.2</v>
      </c>
    </row>
    <row r="31" spans="1:5" x14ac:dyDescent="0.3">
      <c r="A31" s="24" t="s">
        <v>5</v>
      </c>
      <c r="B31" s="24" t="s">
        <v>32</v>
      </c>
      <c r="C31" s="25">
        <v>4725</v>
      </c>
      <c r="D31" s="26">
        <v>53</v>
      </c>
      <c r="E31" s="26">
        <v>11.3</v>
      </c>
    </row>
    <row r="32" spans="1:5" x14ac:dyDescent="0.3">
      <c r="A32" s="24" t="s">
        <v>5</v>
      </c>
      <c r="B32" s="24" t="s">
        <v>33</v>
      </c>
      <c r="C32" s="25">
        <v>10307</v>
      </c>
      <c r="D32" s="26">
        <v>68</v>
      </c>
      <c r="E32" s="26">
        <v>6.6</v>
      </c>
    </row>
    <row r="33" spans="1:5" x14ac:dyDescent="0.3">
      <c r="A33" s="24" t="s">
        <v>5</v>
      </c>
      <c r="B33" s="24" t="s">
        <v>34</v>
      </c>
      <c r="C33" s="25">
        <v>1961</v>
      </c>
      <c r="D33" s="26">
        <v>22</v>
      </c>
      <c r="E33" s="26">
        <v>11</v>
      </c>
    </row>
    <row r="34" spans="1:5" x14ac:dyDescent="0.3">
      <c r="A34" s="24" t="s">
        <v>5</v>
      </c>
      <c r="B34" s="24" t="s">
        <v>35</v>
      </c>
      <c r="C34" s="25">
        <v>8653</v>
      </c>
      <c r="D34" s="26">
        <v>49</v>
      </c>
      <c r="E34" s="26">
        <v>5.7</v>
      </c>
    </row>
    <row r="35" spans="1:5" x14ac:dyDescent="0.3">
      <c r="A35" s="24" t="s">
        <v>5</v>
      </c>
      <c r="B35" s="24" t="s">
        <v>36</v>
      </c>
      <c r="C35" s="25">
        <v>4007</v>
      </c>
      <c r="D35" s="26">
        <v>18</v>
      </c>
      <c r="E35" s="26">
        <v>4.5999999999999996</v>
      </c>
    </row>
    <row r="36" spans="1:5" x14ac:dyDescent="0.3">
      <c r="A36" s="24" t="s">
        <v>5</v>
      </c>
      <c r="B36" s="24" t="s">
        <v>37</v>
      </c>
      <c r="C36" s="25">
        <v>2201</v>
      </c>
      <c r="D36" s="26">
        <v>24</v>
      </c>
      <c r="E36" s="26">
        <v>11</v>
      </c>
    </row>
    <row r="37" spans="1:5" x14ac:dyDescent="0.3">
      <c r="A37" s="24" t="s">
        <v>5</v>
      </c>
      <c r="B37" s="24" t="s">
        <v>38</v>
      </c>
      <c r="C37" s="25">
        <v>3318</v>
      </c>
      <c r="D37" s="26">
        <v>36</v>
      </c>
      <c r="E37" s="26">
        <v>10.8</v>
      </c>
    </row>
    <row r="38" spans="1:5" x14ac:dyDescent="0.3">
      <c r="A38" s="24" t="s">
        <v>5</v>
      </c>
      <c r="B38" s="24" t="s">
        <v>39</v>
      </c>
      <c r="C38" s="25">
        <v>4847</v>
      </c>
      <c r="D38" s="26">
        <v>33</v>
      </c>
      <c r="E38" s="26">
        <v>6.9</v>
      </c>
    </row>
    <row r="39" spans="1:5" x14ac:dyDescent="0.3">
      <c r="A39" s="24" t="s">
        <v>5</v>
      </c>
      <c r="B39" s="24" t="s">
        <v>40</v>
      </c>
      <c r="C39" s="25">
        <v>2131</v>
      </c>
      <c r="D39" s="26">
        <v>21</v>
      </c>
      <c r="E39" s="26">
        <v>9.9</v>
      </c>
    </row>
    <row r="40" spans="1:5" x14ac:dyDescent="0.3">
      <c r="A40" s="24" t="s">
        <v>5</v>
      </c>
      <c r="B40" s="24" t="s">
        <v>41</v>
      </c>
      <c r="C40" s="25">
        <v>1501</v>
      </c>
      <c r="D40" s="26">
        <v>4</v>
      </c>
      <c r="E40" s="26">
        <v>2.7</v>
      </c>
    </row>
    <row r="41" spans="1:5" x14ac:dyDescent="0.3">
      <c r="A41" s="24" t="s">
        <v>5</v>
      </c>
      <c r="B41" s="24" t="s">
        <v>42</v>
      </c>
      <c r="C41" s="25">
        <v>3117</v>
      </c>
      <c r="D41" s="26">
        <v>36</v>
      </c>
      <c r="E41" s="26">
        <v>11.4</v>
      </c>
    </row>
    <row r="42" spans="1:5" x14ac:dyDescent="0.3">
      <c r="A42" s="24" t="s">
        <v>5</v>
      </c>
      <c r="B42" s="24" t="s">
        <v>43</v>
      </c>
      <c r="C42" s="25">
        <v>34233</v>
      </c>
      <c r="D42" s="26">
        <v>193</v>
      </c>
      <c r="E42" s="26">
        <v>5.6</v>
      </c>
    </row>
    <row r="43" spans="1:5" x14ac:dyDescent="0.3">
      <c r="A43" s="24" t="s">
        <v>5</v>
      </c>
      <c r="B43" s="24" t="s">
        <v>44</v>
      </c>
      <c r="C43" s="25">
        <v>4756</v>
      </c>
      <c r="D43" s="26">
        <v>29</v>
      </c>
      <c r="E43" s="26">
        <v>6.1</v>
      </c>
    </row>
    <row r="44" spans="1:5" x14ac:dyDescent="0.3">
      <c r="A44" s="24" t="s">
        <v>5</v>
      </c>
      <c r="B44" s="24" t="s">
        <v>45</v>
      </c>
      <c r="C44" s="25">
        <v>3887</v>
      </c>
      <c r="D44" s="26">
        <v>33</v>
      </c>
      <c r="E44" s="26">
        <v>8.4</v>
      </c>
    </row>
    <row r="45" spans="1:5" x14ac:dyDescent="0.3">
      <c r="A45" s="24" t="s">
        <v>5</v>
      </c>
      <c r="B45" s="24" t="s">
        <v>46</v>
      </c>
      <c r="C45" s="25">
        <v>5331</v>
      </c>
      <c r="D45" s="26">
        <v>38</v>
      </c>
      <c r="E45" s="26">
        <v>7.2</v>
      </c>
    </row>
    <row r="46" spans="1:5" x14ac:dyDescent="0.3">
      <c r="A46" s="24" t="s">
        <v>5</v>
      </c>
      <c r="B46" s="24" t="s">
        <v>47</v>
      </c>
      <c r="C46" s="25">
        <v>6371</v>
      </c>
      <c r="D46" s="26">
        <v>45</v>
      </c>
      <c r="E46" s="26">
        <v>7</v>
      </c>
    </row>
    <row r="47" spans="1:5" x14ac:dyDescent="0.3">
      <c r="A47" s="24" t="s">
        <v>5</v>
      </c>
      <c r="B47" s="24" t="s">
        <v>48</v>
      </c>
      <c r="C47" s="25">
        <v>1470</v>
      </c>
      <c r="D47" s="26">
        <v>14</v>
      </c>
      <c r="E47" s="26">
        <v>9.1999999999999993</v>
      </c>
    </row>
    <row r="48" spans="1:5" x14ac:dyDescent="0.3">
      <c r="A48" s="24" t="s">
        <v>5</v>
      </c>
      <c r="B48" s="24" t="s">
        <v>49</v>
      </c>
      <c r="C48" s="25">
        <v>5827</v>
      </c>
      <c r="D48" s="26">
        <v>33</v>
      </c>
      <c r="E48" s="26">
        <v>5.6</v>
      </c>
    </row>
    <row r="49" spans="1:5" x14ac:dyDescent="0.3">
      <c r="A49" s="24" t="s">
        <v>5</v>
      </c>
      <c r="B49" s="24" t="s">
        <v>50</v>
      </c>
      <c r="C49" s="25">
        <v>17739</v>
      </c>
      <c r="D49" s="26">
        <v>237</v>
      </c>
      <c r="E49" s="26">
        <v>13.4</v>
      </c>
    </row>
    <row r="50" spans="1:5" x14ac:dyDescent="0.3">
      <c r="A50" s="24" t="s">
        <v>5</v>
      </c>
      <c r="B50" s="24" t="s">
        <v>51</v>
      </c>
      <c r="C50" s="25">
        <v>7024</v>
      </c>
      <c r="D50" s="26">
        <v>11</v>
      </c>
      <c r="E50" s="26">
        <v>1.5</v>
      </c>
    </row>
    <row r="51" spans="1:5" x14ac:dyDescent="0.3">
      <c r="A51" s="24" t="s">
        <v>5</v>
      </c>
      <c r="B51" s="24" t="s">
        <v>52</v>
      </c>
      <c r="C51" s="25">
        <v>6327</v>
      </c>
      <c r="D51" s="26">
        <v>46</v>
      </c>
      <c r="E51" s="26">
        <v>7.2</v>
      </c>
    </row>
    <row r="52" spans="1:5" x14ac:dyDescent="0.3">
      <c r="A52" s="24" t="s">
        <v>5</v>
      </c>
      <c r="B52" s="24" t="s">
        <v>53</v>
      </c>
      <c r="C52" s="25">
        <v>4248</v>
      </c>
      <c r="D52" s="26">
        <v>44</v>
      </c>
      <c r="E52" s="26">
        <v>10.5</v>
      </c>
    </row>
    <row r="53" spans="1:5" x14ac:dyDescent="0.3">
      <c r="A53" s="24" t="s">
        <v>5</v>
      </c>
      <c r="B53" s="24" t="s">
        <v>54</v>
      </c>
      <c r="C53" s="25">
        <v>7530</v>
      </c>
      <c r="D53" s="26">
        <v>52</v>
      </c>
      <c r="E53" s="26">
        <v>6.9</v>
      </c>
    </row>
    <row r="54" spans="1:5" x14ac:dyDescent="0.3">
      <c r="A54" s="24" t="s">
        <v>5</v>
      </c>
      <c r="B54" s="24" t="s">
        <v>55</v>
      </c>
      <c r="C54" s="25">
        <v>3467</v>
      </c>
      <c r="D54" s="26">
        <v>41</v>
      </c>
      <c r="E54" s="26">
        <v>11.7</v>
      </c>
    </row>
    <row r="55" spans="1:5" x14ac:dyDescent="0.3">
      <c r="A55" s="24" t="s">
        <v>5</v>
      </c>
      <c r="B55" s="24" t="s">
        <v>56</v>
      </c>
      <c r="C55" s="25">
        <v>5211</v>
      </c>
      <c r="D55" s="26">
        <v>26</v>
      </c>
      <c r="E55" s="26">
        <v>5</v>
      </c>
    </row>
    <row r="56" spans="1:5" x14ac:dyDescent="0.3">
      <c r="A56" s="24" t="s">
        <v>5</v>
      </c>
      <c r="B56" s="24" t="s">
        <v>57</v>
      </c>
      <c r="C56" s="25">
        <v>7712</v>
      </c>
      <c r="D56" s="26">
        <v>80</v>
      </c>
      <c r="E56" s="26">
        <v>10.3</v>
      </c>
    </row>
    <row r="57" spans="1:5" x14ac:dyDescent="0.3">
      <c r="A57" s="24" t="s">
        <v>5</v>
      </c>
      <c r="B57" s="24" t="s">
        <v>58</v>
      </c>
      <c r="C57" s="25">
        <v>18881</v>
      </c>
      <c r="D57" s="26">
        <v>175</v>
      </c>
      <c r="E57" s="26">
        <v>9.3000000000000007</v>
      </c>
    </row>
    <row r="58" spans="1:5" x14ac:dyDescent="0.3">
      <c r="A58" s="24" t="s">
        <v>5</v>
      </c>
      <c r="B58" s="24" t="s">
        <v>59</v>
      </c>
      <c r="C58" s="25">
        <v>3455</v>
      </c>
      <c r="D58" s="26">
        <v>45</v>
      </c>
      <c r="E58" s="26">
        <v>13</v>
      </c>
    </row>
    <row r="59" spans="1:5" x14ac:dyDescent="0.3">
      <c r="A59" s="24" t="s">
        <v>5</v>
      </c>
      <c r="B59" s="24" t="s">
        <v>60</v>
      </c>
      <c r="C59" s="25">
        <v>4738</v>
      </c>
      <c r="D59" s="26">
        <v>38</v>
      </c>
      <c r="E59" s="26">
        <v>8</v>
      </c>
    </row>
    <row r="60" spans="1:5" x14ac:dyDescent="0.3">
      <c r="A60" s="24" t="s">
        <v>5</v>
      </c>
      <c r="B60" s="24" t="s">
        <v>61</v>
      </c>
      <c r="C60" s="25">
        <v>12433</v>
      </c>
      <c r="D60" s="26">
        <v>53</v>
      </c>
      <c r="E60" s="26">
        <v>4.3</v>
      </c>
    </row>
    <row r="61" spans="1:5" x14ac:dyDescent="0.3">
      <c r="A61" s="24" t="s">
        <v>5</v>
      </c>
      <c r="B61" s="24" t="s">
        <v>62</v>
      </c>
      <c r="C61" s="25">
        <v>24775</v>
      </c>
      <c r="D61" s="26">
        <v>307</v>
      </c>
      <c r="E61" s="26">
        <v>12.4</v>
      </c>
    </row>
    <row r="62" spans="1:5" x14ac:dyDescent="0.3">
      <c r="A62" s="24" t="s">
        <v>5</v>
      </c>
      <c r="B62" s="24" t="s">
        <v>63</v>
      </c>
      <c r="C62" s="25">
        <v>85126</v>
      </c>
      <c r="D62" s="26">
        <v>967</v>
      </c>
      <c r="E62" s="26">
        <v>11.4</v>
      </c>
    </row>
    <row r="63" spans="1:5" x14ac:dyDescent="0.3">
      <c r="A63" s="24" t="s">
        <v>5</v>
      </c>
      <c r="B63" s="24" t="s">
        <v>64</v>
      </c>
      <c r="C63" s="25">
        <v>1590</v>
      </c>
      <c r="D63" s="26">
        <v>36</v>
      </c>
      <c r="E63" s="26">
        <v>22.3</v>
      </c>
    </row>
    <row r="64" spans="1:5" x14ac:dyDescent="0.3">
      <c r="A64" s="24" t="s">
        <v>5</v>
      </c>
      <c r="B64" s="24" t="s">
        <v>65</v>
      </c>
      <c r="C64" s="25">
        <v>6819</v>
      </c>
      <c r="D64" s="26">
        <v>74</v>
      </c>
      <c r="E64" s="26">
        <v>10.9</v>
      </c>
    </row>
    <row r="65" spans="1:5" x14ac:dyDescent="0.3">
      <c r="A65" s="24" t="s">
        <v>5</v>
      </c>
      <c r="B65" s="24" t="s">
        <v>66</v>
      </c>
      <c r="C65" s="25">
        <v>5172</v>
      </c>
      <c r="D65" s="26">
        <v>60</v>
      </c>
      <c r="E65" s="26">
        <v>11.5</v>
      </c>
    </row>
    <row r="66" spans="1:5" x14ac:dyDescent="0.3">
      <c r="A66" s="24" t="s">
        <v>5</v>
      </c>
      <c r="B66" s="24" t="s">
        <v>67</v>
      </c>
      <c r="C66" s="25">
        <v>3577</v>
      </c>
      <c r="D66" s="26">
        <v>26</v>
      </c>
      <c r="E66" s="26">
        <v>7.3</v>
      </c>
    </row>
    <row r="67" spans="1:5" x14ac:dyDescent="0.3">
      <c r="A67" s="24" t="s">
        <v>5</v>
      </c>
      <c r="B67" s="24" t="s">
        <v>68</v>
      </c>
      <c r="C67" s="25">
        <v>2404</v>
      </c>
      <c r="D67" s="26">
        <v>28</v>
      </c>
      <c r="E67" s="26">
        <v>11.6</v>
      </c>
    </row>
    <row r="68" spans="1:5" x14ac:dyDescent="0.3">
      <c r="A68" s="24" t="s">
        <v>5</v>
      </c>
      <c r="B68" s="24" t="s">
        <v>69</v>
      </c>
      <c r="C68" s="25">
        <v>3334</v>
      </c>
      <c r="D68" s="26">
        <v>27</v>
      </c>
      <c r="E68" s="26">
        <v>8.1999999999999993</v>
      </c>
    </row>
    <row r="69" spans="1:5" x14ac:dyDescent="0.3">
      <c r="A69" s="24" t="s">
        <v>5</v>
      </c>
      <c r="B69" s="24" t="s">
        <v>70</v>
      </c>
      <c r="C69" s="25">
        <v>2243</v>
      </c>
      <c r="D69" s="26">
        <v>28</v>
      </c>
      <c r="E69" s="26">
        <v>12.5</v>
      </c>
    </row>
    <row r="70" spans="1:5" x14ac:dyDescent="0.3">
      <c r="A70" s="24" t="s">
        <v>5</v>
      </c>
      <c r="B70" s="24" t="s">
        <v>71</v>
      </c>
      <c r="C70" s="25">
        <v>15288</v>
      </c>
      <c r="D70" s="26">
        <v>68</v>
      </c>
      <c r="E70" s="26">
        <v>4.5</v>
      </c>
    </row>
    <row r="71" spans="1:5" x14ac:dyDescent="0.3">
      <c r="A71" s="24" t="s">
        <v>5</v>
      </c>
      <c r="B71" s="24" t="s">
        <v>72</v>
      </c>
      <c r="C71" s="25">
        <v>3516</v>
      </c>
      <c r="D71" s="26">
        <v>11</v>
      </c>
      <c r="E71" s="26">
        <v>3.1</v>
      </c>
    </row>
    <row r="72" spans="1:5" x14ac:dyDescent="0.3">
      <c r="A72" s="24" t="s">
        <v>5</v>
      </c>
      <c r="B72" s="24" t="s">
        <v>73</v>
      </c>
      <c r="C72" s="25">
        <v>3357</v>
      </c>
      <c r="D72" s="26">
        <v>42</v>
      </c>
      <c r="E72" s="26">
        <v>12.4</v>
      </c>
    </row>
    <row r="73" spans="1:5" x14ac:dyDescent="0.3">
      <c r="A73" s="24" t="s">
        <v>5</v>
      </c>
      <c r="B73" s="24" t="s">
        <v>74</v>
      </c>
      <c r="C73" s="25">
        <v>1626</v>
      </c>
      <c r="D73" s="26">
        <v>15</v>
      </c>
      <c r="E73" s="26">
        <v>9.1999999999999993</v>
      </c>
    </row>
    <row r="74" spans="1:5" x14ac:dyDescent="0.3">
      <c r="A74" s="24" t="s">
        <v>5</v>
      </c>
      <c r="B74" s="24" t="s">
        <v>75</v>
      </c>
      <c r="C74" s="25">
        <v>2999</v>
      </c>
      <c r="D74" s="26">
        <v>11</v>
      </c>
      <c r="E74" s="26">
        <v>3.5</v>
      </c>
    </row>
    <row r="75" spans="1:5" x14ac:dyDescent="0.3">
      <c r="A75" s="24" t="s">
        <v>5</v>
      </c>
      <c r="B75" s="24" t="s">
        <v>76</v>
      </c>
      <c r="C75" s="25">
        <v>2717</v>
      </c>
      <c r="D75" s="26">
        <v>27</v>
      </c>
      <c r="E75" s="26">
        <v>9.8000000000000007</v>
      </c>
    </row>
    <row r="76" spans="1:5" x14ac:dyDescent="0.3">
      <c r="A76" s="24" t="s">
        <v>5</v>
      </c>
      <c r="B76" s="24" t="s">
        <v>77</v>
      </c>
      <c r="C76" s="25">
        <v>4615</v>
      </c>
      <c r="D76" s="26">
        <v>50</v>
      </c>
      <c r="E76" s="26">
        <v>10.9</v>
      </c>
    </row>
    <row r="77" spans="1:5" x14ac:dyDescent="0.3">
      <c r="A77" s="24" t="s">
        <v>5</v>
      </c>
      <c r="B77" s="24" t="s">
        <v>78</v>
      </c>
      <c r="C77" s="25">
        <v>2748</v>
      </c>
      <c r="D77" s="26">
        <v>15</v>
      </c>
      <c r="E77" s="26">
        <v>5.5</v>
      </c>
    </row>
    <row r="78" spans="1:5" x14ac:dyDescent="0.3">
      <c r="A78" s="24" t="s">
        <v>5</v>
      </c>
      <c r="B78" s="24" t="s">
        <v>79</v>
      </c>
      <c r="C78" s="25">
        <v>3095</v>
      </c>
      <c r="D78" s="26">
        <v>20</v>
      </c>
      <c r="E78" s="26">
        <v>6.5</v>
      </c>
    </row>
    <row r="79" spans="1:5" x14ac:dyDescent="0.3">
      <c r="A79" s="24" t="s">
        <v>5</v>
      </c>
      <c r="B79" s="24" t="s">
        <v>80</v>
      </c>
      <c r="C79" s="25">
        <v>18566</v>
      </c>
      <c r="D79" s="26">
        <v>172</v>
      </c>
      <c r="E79" s="26">
        <v>9.3000000000000007</v>
      </c>
    </row>
    <row r="80" spans="1:5" x14ac:dyDescent="0.3">
      <c r="A80" s="24" t="s">
        <v>5</v>
      </c>
      <c r="B80" s="24" t="s">
        <v>81</v>
      </c>
      <c r="C80" s="25">
        <v>12701</v>
      </c>
      <c r="D80" s="26">
        <v>56</v>
      </c>
      <c r="E80" s="26">
        <v>4.4000000000000004</v>
      </c>
    </row>
    <row r="81" spans="1:5" x14ac:dyDescent="0.3">
      <c r="A81" s="24" t="s">
        <v>5</v>
      </c>
      <c r="B81" s="24" t="s">
        <v>82</v>
      </c>
      <c r="C81" s="25">
        <v>5694</v>
      </c>
      <c r="D81" s="26">
        <v>69</v>
      </c>
      <c r="E81" s="26">
        <v>12</v>
      </c>
    </row>
    <row r="82" spans="1:5" x14ac:dyDescent="0.3">
      <c r="A82" s="24" t="s">
        <v>5</v>
      </c>
      <c r="B82" s="24" t="s">
        <v>83</v>
      </c>
      <c r="C82" s="25">
        <v>2396</v>
      </c>
      <c r="D82" s="26">
        <v>15</v>
      </c>
      <c r="E82" s="26">
        <v>6.3</v>
      </c>
    </row>
    <row r="83" spans="1:5" x14ac:dyDescent="0.3">
      <c r="A83" s="24" t="s">
        <v>5</v>
      </c>
      <c r="B83" s="24" t="s">
        <v>84</v>
      </c>
      <c r="C83" s="25">
        <v>4872</v>
      </c>
      <c r="D83" s="26">
        <v>51</v>
      </c>
      <c r="E83" s="26">
        <v>10.4</v>
      </c>
    </row>
    <row r="84" spans="1:5" x14ac:dyDescent="0.3">
      <c r="A84" s="24" t="s">
        <v>5</v>
      </c>
      <c r="B84" s="24" t="s">
        <v>85</v>
      </c>
      <c r="C84" s="25">
        <v>3367</v>
      </c>
      <c r="D84" s="26">
        <v>35</v>
      </c>
      <c r="E84" s="26">
        <v>10.3</v>
      </c>
    </row>
    <row r="85" spans="1:5" x14ac:dyDescent="0.3">
      <c r="A85" s="24" t="s">
        <v>5</v>
      </c>
      <c r="B85" s="24" t="s">
        <v>86</v>
      </c>
      <c r="C85" s="25">
        <v>8754</v>
      </c>
      <c r="D85" s="26">
        <v>71</v>
      </c>
      <c r="E85" s="26">
        <v>8.1</v>
      </c>
    </row>
    <row r="86" spans="1:5" x14ac:dyDescent="0.3">
      <c r="A86" s="24" t="s">
        <v>5</v>
      </c>
      <c r="B86" s="24" t="s">
        <v>87</v>
      </c>
      <c r="C86" s="25">
        <v>4521</v>
      </c>
      <c r="D86" s="26">
        <v>47</v>
      </c>
      <c r="E86" s="26">
        <v>10.4</v>
      </c>
    </row>
    <row r="87" spans="1:5" x14ac:dyDescent="0.3">
      <c r="A87" s="24" t="s">
        <v>5</v>
      </c>
      <c r="B87" s="24" t="s">
        <v>88</v>
      </c>
      <c r="C87" s="25">
        <v>10367</v>
      </c>
      <c r="D87" s="26">
        <v>45</v>
      </c>
      <c r="E87" s="26">
        <v>4.3</v>
      </c>
    </row>
    <row r="88" spans="1:5" x14ac:dyDescent="0.3">
      <c r="A88" s="24" t="s">
        <v>5</v>
      </c>
      <c r="B88" s="24" t="s">
        <v>89</v>
      </c>
      <c r="C88" s="25">
        <v>3362</v>
      </c>
      <c r="D88" s="26">
        <v>32</v>
      </c>
      <c r="E88" s="26">
        <v>9.6</v>
      </c>
    </row>
    <row r="89" spans="1:5" x14ac:dyDescent="0.3">
      <c r="A89" s="24" t="s">
        <v>5</v>
      </c>
      <c r="B89" s="24" t="s">
        <v>90</v>
      </c>
      <c r="C89" s="25">
        <v>3969</v>
      </c>
      <c r="D89" s="26">
        <v>26</v>
      </c>
      <c r="E89" s="26">
        <v>6.6</v>
      </c>
    </row>
    <row r="90" spans="1:5" x14ac:dyDescent="0.3">
      <c r="A90" s="24" t="s">
        <v>5</v>
      </c>
      <c r="B90" s="24" t="s">
        <v>91</v>
      </c>
      <c r="C90" s="25">
        <v>1846</v>
      </c>
      <c r="D90" s="26">
        <v>12</v>
      </c>
      <c r="E90" s="26">
        <v>6.6</v>
      </c>
    </row>
    <row r="91" spans="1:5" x14ac:dyDescent="0.3">
      <c r="A91" s="24" t="s">
        <v>5</v>
      </c>
      <c r="B91" s="24" t="s">
        <v>92</v>
      </c>
      <c r="C91" s="25">
        <v>2230</v>
      </c>
      <c r="D91" s="26">
        <v>23</v>
      </c>
      <c r="E91" s="26">
        <v>10.199999999999999</v>
      </c>
    </row>
    <row r="92" spans="1:5" x14ac:dyDescent="0.3">
      <c r="A92" s="24" t="s">
        <v>5</v>
      </c>
      <c r="B92" s="24" t="s">
        <v>93</v>
      </c>
      <c r="C92" s="25">
        <v>1164</v>
      </c>
      <c r="D92" s="26">
        <v>16</v>
      </c>
      <c r="E92" s="26">
        <v>13.7</v>
      </c>
    </row>
    <row r="93" spans="1:5" x14ac:dyDescent="0.3">
      <c r="A93" s="24" t="s">
        <v>5</v>
      </c>
      <c r="B93" s="24" t="s">
        <v>94</v>
      </c>
      <c r="C93" s="25">
        <v>4798</v>
      </c>
      <c r="D93" s="26">
        <v>43</v>
      </c>
      <c r="E93" s="26">
        <v>9</v>
      </c>
    </row>
    <row r="94" spans="1:5" x14ac:dyDescent="0.3">
      <c r="A94" s="24" t="s">
        <v>5</v>
      </c>
      <c r="B94" s="24" t="s">
        <v>95</v>
      </c>
      <c r="C94" s="25">
        <v>6975</v>
      </c>
      <c r="D94" s="26">
        <v>73</v>
      </c>
      <c r="E94" s="26">
        <v>10.4</v>
      </c>
    </row>
    <row r="95" spans="1:5" x14ac:dyDescent="0.3">
      <c r="A95" s="24" t="s">
        <v>5</v>
      </c>
      <c r="B95" s="24" t="s">
        <v>96</v>
      </c>
      <c r="C95" s="25">
        <v>52360</v>
      </c>
      <c r="D95" s="26">
        <v>432</v>
      </c>
      <c r="E95" s="26">
        <v>8.3000000000000007</v>
      </c>
    </row>
    <row r="96" spans="1:5" x14ac:dyDescent="0.3">
      <c r="A96" s="24" t="s">
        <v>5</v>
      </c>
      <c r="B96" s="24" t="s">
        <v>97</v>
      </c>
      <c r="C96" s="25">
        <v>10542</v>
      </c>
      <c r="D96" s="26">
        <v>69</v>
      </c>
      <c r="E96" s="26">
        <v>6.5</v>
      </c>
    </row>
    <row r="97" spans="1:5" x14ac:dyDescent="0.3">
      <c r="A97" s="24" t="s">
        <v>5</v>
      </c>
      <c r="B97" s="24" t="s">
        <v>98</v>
      </c>
      <c r="C97" s="25">
        <v>4043</v>
      </c>
      <c r="D97" s="26">
        <v>28</v>
      </c>
      <c r="E97" s="26">
        <v>6.8</v>
      </c>
    </row>
    <row r="98" spans="1:5" x14ac:dyDescent="0.3">
      <c r="A98" s="24" t="s">
        <v>5</v>
      </c>
      <c r="B98" s="24" t="s">
        <v>99</v>
      </c>
      <c r="C98" s="25">
        <v>14055</v>
      </c>
      <c r="D98" s="26">
        <v>118</v>
      </c>
      <c r="E98" s="26">
        <v>8.4</v>
      </c>
    </row>
    <row r="99" spans="1:5" x14ac:dyDescent="0.3">
      <c r="A99" s="24" t="s">
        <v>5</v>
      </c>
      <c r="B99" s="24" t="s">
        <v>100</v>
      </c>
      <c r="C99" s="25">
        <v>9317</v>
      </c>
      <c r="D99" s="26">
        <v>105</v>
      </c>
      <c r="E99" s="26">
        <v>11.3</v>
      </c>
    </row>
    <row r="100" spans="1:5" x14ac:dyDescent="0.3">
      <c r="A100" s="24" t="s">
        <v>5</v>
      </c>
      <c r="B100" s="24" t="s">
        <v>101</v>
      </c>
      <c r="C100" s="25">
        <v>4921</v>
      </c>
      <c r="D100" s="26">
        <v>36</v>
      </c>
      <c r="E100" s="26">
        <v>7.4</v>
      </c>
    </row>
    <row r="101" spans="1:5" x14ac:dyDescent="0.3">
      <c r="A101" s="24" t="s">
        <v>5</v>
      </c>
      <c r="B101" s="24" t="s">
        <v>102</v>
      </c>
      <c r="C101" s="25">
        <v>8941</v>
      </c>
      <c r="D101" s="26">
        <v>59</v>
      </c>
      <c r="E101" s="26">
        <v>6.6</v>
      </c>
    </row>
    <row r="102" spans="1:5" x14ac:dyDescent="0.3">
      <c r="A102" s="24" t="s">
        <v>5</v>
      </c>
      <c r="B102" s="24" t="s">
        <v>103</v>
      </c>
      <c r="C102" s="25">
        <v>4478</v>
      </c>
      <c r="D102" s="26">
        <v>59</v>
      </c>
      <c r="E102" s="26">
        <v>13.1</v>
      </c>
    </row>
    <row r="103" spans="1:5" x14ac:dyDescent="0.3">
      <c r="A103" s="24" t="s">
        <v>5</v>
      </c>
      <c r="B103" s="24" t="s">
        <v>104</v>
      </c>
      <c r="C103" s="25">
        <v>2282</v>
      </c>
      <c r="D103" s="26">
        <v>31</v>
      </c>
      <c r="E103" s="26">
        <v>13.5</v>
      </c>
    </row>
    <row r="104" spans="1:5" x14ac:dyDescent="0.3">
      <c r="A104" s="24" t="s">
        <v>5</v>
      </c>
      <c r="B104" s="24" t="s">
        <v>105</v>
      </c>
      <c r="C104" s="25">
        <v>7128</v>
      </c>
      <c r="D104" s="26">
        <v>42</v>
      </c>
      <c r="E104" s="26">
        <v>5.9</v>
      </c>
    </row>
    <row r="105" spans="1:5" x14ac:dyDescent="0.3">
      <c r="A105" s="24" t="s">
        <v>5</v>
      </c>
      <c r="B105" s="24" t="s">
        <v>106</v>
      </c>
      <c r="C105" s="25">
        <v>4220</v>
      </c>
      <c r="D105" s="26">
        <v>30</v>
      </c>
      <c r="E105" s="26">
        <v>7.2</v>
      </c>
    </row>
    <row r="106" spans="1:5" x14ac:dyDescent="0.3">
      <c r="A106" s="24" t="s">
        <v>5</v>
      </c>
      <c r="B106" s="24" t="s">
        <v>107</v>
      </c>
      <c r="C106" s="25">
        <v>7586</v>
      </c>
      <c r="D106" s="26">
        <v>64</v>
      </c>
      <c r="E106" s="26">
        <v>8.4</v>
      </c>
    </row>
    <row r="107" spans="1:5" x14ac:dyDescent="0.3">
      <c r="A107" s="24" t="s">
        <v>5</v>
      </c>
      <c r="B107" s="24" t="s">
        <v>108</v>
      </c>
      <c r="C107" s="25">
        <v>2866</v>
      </c>
      <c r="D107" s="26">
        <v>28</v>
      </c>
      <c r="E107" s="26">
        <v>9.9</v>
      </c>
    </row>
    <row r="108" spans="1:5" x14ac:dyDescent="0.3">
      <c r="A108" s="24" t="s">
        <v>5</v>
      </c>
      <c r="B108" s="24" t="s">
        <v>109</v>
      </c>
      <c r="C108" s="25">
        <v>64418</v>
      </c>
      <c r="D108" s="26">
        <v>794</v>
      </c>
      <c r="E108" s="26">
        <v>12.3</v>
      </c>
    </row>
    <row r="109" spans="1:5" x14ac:dyDescent="0.3">
      <c r="A109" s="24" t="s">
        <v>5</v>
      </c>
      <c r="B109" s="24" t="s">
        <v>110</v>
      </c>
      <c r="C109" s="25">
        <v>9044</v>
      </c>
      <c r="D109" s="26">
        <v>42</v>
      </c>
      <c r="E109" s="26">
        <v>4.5999999999999996</v>
      </c>
    </row>
    <row r="110" spans="1:5" x14ac:dyDescent="0.3">
      <c r="A110" s="24" t="s">
        <v>5</v>
      </c>
      <c r="B110" s="24" t="s">
        <v>111</v>
      </c>
      <c r="C110" s="25">
        <v>3047</v>
      </c>
      <c r="D110" s="26">
        <v>36</v>
      </c>
      <c r="E110" s="26">
        <v>11.8</v>
      </c>
    </row>
    <row r="111" spans="1:5" x14ac:dyDescent="0.3">
      <c r="A111" s="24" t="s">
        <v>5</v>
      </c>
      <c r="B111" s="24" t="s">
        <v>112</v>
      </c>
      <c r="C111" s="25">
        <v>2193</v>
      </c>
      <c r="D111" s="26">
        <v>14</v>
      </c>
      <c r="E111" s="26">
        <v>6.3</v>
      </c>
    </row>
    <row r="112" spans="1:5" x14ac:dyDescent="0.3">
      <c r="A112" s="24" t="s">
        <v>5</v>
      </c>
      <c r="B112" s="24" t="s">
        <v>113</v>
      </c>
      <c r="C112" s="25">
        <v>3421</v>
      </c>
      <c r="D112" s="26">
        <v>24</v>
      </c>
      <c r="E112" s="26">
        <v>7</v>
      </c>
    </row>
    <row r="113" spans="1:5" x14ac:dyDescent="0.3">
      <c r="A113" s="24" t="s">
        <v>5</v>
      </c>
      <c r="B113" s="24" t="s">
        <v>114</v>
      </c>
      <c r="C113" s="25">
        <v>3960</v>
      </c>
      <c r="D113" s="26">
        <v>48</v>
      </c>
      <c r="E113" s="26">
        <v>12.1</v>
      </c>
    </row>
    <row r="114" spans="1:5" x14ac:dyDescent="0.3">
      <c r="A114" s="24" t="s">
        <v>5</v>
      </c>
      <c r="B114" s="24" t="s">
        <v>115</v>
      </c>
      <c r="C114" s="25">
        <v>1768</v>
      </c>
      <c r="D114" s="26">
        <v>23</v>
      </c>
      <c r="E114" s="26">
        <v>13</v>
      </c>
    </row>
    <row r="115" spans="1:5" x14ac:dyDescent="0.3">
      <c r="A115" s="24" t="s">
        <v>5</v>
      </c>
      <c r="B115" s="24" t="s">
        <v>116</v>
      </c>
      <c r="C115" s="25">
        <v>2738</v>
      </c>
      <c r="D115" s="26">
        <v>23</v>
      </c>
      <c r="E115" s="26">
        <v>8.5</v>
      </c>
    </row>
    <row r="116" spans="1:5" x14ac:dyDescent="0.3">
      <c r="A116" s="24" t="s">
        <v>5</v>
      </c>
      <c r="B116" s="24" t="s">
        <v>117</v>
      </c>
      <c r="C116" s="25">
        <v>4841</v>
      </c>
      <c r="D116" s="26">
        <v>48</v>
      </c>
      <c r="E116" s="26">
        <v>9.9</v>
      </c>
    </row>
    <row r="117" spans="1:5" x14ac:dyDescent="0.3">
      <c r="A117" s="24" t="s">
        <v>5</v>
      </c>
      <c r="B117" s="24" t="s">
        <v>118</v>
      </c>
      <c r="C117" s="25">
        <v>4215</v>
      </c>
      <c r="D117" s="26">
        <v>22</v>
      </c>
      <c r="E117" s="26">
        <v>5.2</v>
      </c>
    </row>
    <row r="118" spans="1:5" x14ac:dyDescent="0.3">
      <c r="A118" s="24" t="s">
        <v>5</v>
      </c>
      <c r="B118" s="24" t="s">
        <v>119</v>
      </c>
      <c r="C118" s="25">
        <v>3723</v>
      </c>
      <c r="D118" s="26">
        <v>27</v>
      </c>
      <c r="E118" s="26">
        <v>7.3</v>
      </c>
    </row>
    <row r="119" spans="1:5" x14ac:dyDescent="0.3">
      <c r="A119" s="24" t="s">
        <v>5</v>
      </c>
      <c r="B119" s="24" t="s">
        <v>120</v>
      </c>
      <c r="C119" s="25">
        <v>7216</v>
      </c>
      <c r="D119" s="26">
        <v>59</v>
      </c>
      <c r="E119" s="26">
        <v>8.1999999999999993</v>
      </c>
    </row>
    <row r="120" spans="1:5" x14ac:dyDescent="0.3">
      <c r="A120" s="24" t="s">
        <v>5</v>
      </c>
      <c r="B120" s="24" t="s">
        <v>121</v>
      </c>
      <c r="C120" s="25">
        <v>2680</v>
      </c>
      <c r="D120" s="26">
        <v>25</v>
      </c>
      <c r="E120" s="26">
        <v>9.1999999999999993</v>
      </c>
    </row>
    <row r="121" spans="1:5" x14ac:dyDescent="0.3">
      <c r="A121" s="24" t="s">
        <v>5</v>
      </c>
      <c r="B121" s="24" t="s">
        <v>122</v>
      </c>
      <c r="C121" s="25">
        <v>2219</v>
      </c>
      <c r="D121" s="26">
        <v>25</v>
      </c>
      <c r="E121" s="26">
        <v>11.3</v>
      </c>
    </row>
    <row r="122" spans="1:5" x14ac:dyDescent="0.3">
      <c r="A122" s="24" t="s">
        <v>5</v>
      </c>
      <c r="B122" s="24" t="s">
        <v>123</v>
      </c>
      <c r="C122" s="25">
        <v>4656</v>
      </c>
      <c r="D122" s="26">
        <v>28</v>
      </c>
      <c r="E122" s="26">
        <v>6</v>
      </c>
    </row>
    <row r="123" spans="1:5" x14ac:dyDescent="0.3">
      <c r="A123" s="24" t="s">
        <v>5</v>
      </c>
      <c r="B123" s="24" t="s">
        <v>124</v>
      </c>
      <c r="C123" s="25">
        <v>2781</v>
      </c>
      <c r="D123" s="26">
        <v>13</v>
      </c>
      <c r="E123" s="26">
        <v>4.5999999999999996</v>
      </c>
    </row>
    <row r="124" spans="1:5" x14ac:dyDescent="0.3">
      <c r="A124" s="24" t="s">
        <v>5</v>
      </c>
      <c r="B124" s="24" t="s">
        <v>125</v>
      </c>
      <c r="C124" s="25">
        <v>2406</v>
      </c>
      <c r="D124" s="26">
        <v>17</v>
      </c>
      <c r="E124" s="26">
        <v>7.1</v>
      </c>
    </row>
    <row r="125" spans="1:5" x14ac:dyDescent="0.3">
      <c r="A125" s="24" t="s">
        <v>5</v>
      </c>
      <c r="B125" s="24" t="s">
        <v>126</v>
      </c>
      <c r="C125" s="25">
        <v>5654</v>
      </c>
      <c r="D125" s="26">
        <v>37</v>
      </c>
      <c r="E125" s="26">
        <v>6.5</v>
      </c>
    </row>
    <row r="126" spans="1:5" x14ac:dyDescent="0.3">
      <c r="A126" s="24" t="s">
        <v>5</v>
      </c>
      <c r="B126" s="24" t="s">
        <v>127</v>
      </c>
      <c r="C126" s="25">
        <v>1783</v>
      </c>
      <c r="D126" s="26">
        <v>26</v>
      </c>
      <c r="E126" s="26">
        <v>14.6</v>
      </c>
    </row>
    <row r="127" spans="1:5" x14ac:dyDescent="0.3">
      <c r="A127" s="24" t="s">
        <v>5</v>
      </c>
      <c r="B127" s="24" t="s">
        <v>128</v>
      </c>
      <c r="C127" s="25">
        <v>13241</v>
      </c>
      <c r="D127" s="26">
        <v>86</v>
      </c>
      <c r="E127" s="26">
        <v>6.5</v>
      </c>
    </row>
    <row r="128" spans="1:5" x14ac:dyDescent="0.3">
      <c r="A128" s="24" t="s">
        <v>5</v>
      </c>
      <c r="B128" s="24" t="s">
        <v>129</v>
      </c>
      <c r="C128" s="25">
        <v>2385</v>
      </c>
      <c r="D128" s="26">
        <v>66</v>
      </c>
      <c r="E128" s="26">
        <v>27.5</v>
      </c>
    </row>
    <row r="129" spans="1:5" x14ac:dyDescent="0.3">
      <c r="A129" s="24" t="s">
        <v>5</v>
      </c>
      <c r="B129" s="24" t="s">
        <v>130</v>
      </c>
      <c r="C129" s="25">
        <v>4100</v>
      </c>
      <c r="D129" s="26">
        <v>26</v>
      </c>
      <c r="E129" s="26">
        <v>6.2</v>
      </c>
    </row>
    <row r="130" spans="1:5" x14ac:dyDescent="0.3">
      <c r="A130" s="24" t="s">
        <v>5</v>
      </c>
      <c r="B130" s="24" t="s">
        <v>131</v>
      </c>
      <c r="C130" s="25">
        <v>4422</v>
      </c>
      <c r="D130" s="26">
        <v>44</v>
      </c>
      <c r="E130" s="26">
        <v>10</v>
      </c>
    </row>
    <row r="131" spans="1:5" x14ac:dyDescent="0.3">
      <c r="A131" s="24" t="s">
        <v>5</v>
      </c>
      <c r="B131" s="24" t="s">
        <v>132</v>
      </c>
      <c r="C131" s="25">
        <v>5108</v>
      </c>
      <c r="D131" s="26">
        <v>57</v>
      </c>
      <c r="E131" s="26">
        <v>11.1</v>
      </c>
    </row>
    <row r="132" spans="1:5" x14ac:dyDescent="0.3">
      <c r="A132" s="24" t="s">
        <v>5</v>
      </c>
      <c r="B132" s="24" t="s">
        <v>133</v>
      </c>
      <c r="C132" s="25">
        <v>10830</v>
      </c>
      <c r="D132" s="26">
        <v>94</v>
      </c>
      <c r="E132" s="26">
        <v>8.6999999999999993</v>
      </c>
    </row>
    <row r="133" spans="1:5" x14ac:dyDescent="0.3">
      <c r="A133" s="24" t="s">
        <v>5</v>
      </c>
      <c r="B133" s="24" t="s">
        <v>134</v>
      </c>
      <c r="C133" s="25">
        <v>1577</v>
      </c>
      <c r="D133" s="26">
        <v>9</v>
      </c>
      <c r="E133" s="26">
        <v>5.9</v>
      </c>
    </row>
    <row r="134" spans="1:5" x14ac:dyDescent="0.3">
      <c r="A134" s="24" t="s">
        <v>5</v>
      </c>
      <c r="B134" s="24" t="s">
        <v>135</v>
      </c>
      <c r="C134" s="25">
        <v>14011</v>
      </c>
      <c r="D134" s="26">
        <v>139</v>
      </c>
      <c r="E134" s="26">
        <v>9.9</v>
      </c>
    </row>
    <row r="135" spans="1:5" x14ac:dyDescent="0.3">
      <c r="A135" s="24" t="s">
        <v>5</v>
      </c>
      <c r="B135" s="24" t="s">
        <v>136</v>
      </c>
      <c r="C135" s="25">
        <v>2021</v>
      </c>
      <c r="D135" s="26">
        <v>29</v>
      </c>
      <c r="E135" s="26">
        <v>14.3</v>
      </c>
    </row>
    <row r="136" spans="1:5" x14ac:dyDescent="0.3">
      <c r="A136" s="24" t="s">
        <v>5</v>
      </c>
      <c r="B136" s="24" t="s">
        <v>137</v>
      </c>
      <c r="C136" s="25">
        <v>2456</v>
      </c>
      <c r="D136" s="26">
        <v>30</v>
      </c>
      <c r="E136" s="26">
        <v>12.4</v>
      </c>
    </row>
    <row r="137" spans="1:5" x14ac:dyDescent="0.3">
      <c r="A137" s="24" t="s">
        <v>5</v>
      </c>
      <c r="B137" s="24" t="s">
        <v>138</v>
      </c>
      <c r="C137" s="25">
        <v>302692</v>
      </c>
      <c r="D137" s="25">
        <v>3576</v>
      </c>
      <c r="E137" s="26">
        <v>11.8</v>
      </c>
    </row>
    <row r="138" spans="1:5" x14ac:dyDescent="0.3">
      <c r="A138" s="24" t="s">
        <v>5</v>
      </c>
      <c r="B138" s="24" t="s">
        <v>139</v>
      </c>
      <c r="C138" s="25">
        <v>7459</v>
      </c>
      <c r="D138" s="26">
        <v>23</v>
      </c>
      <c r="E138" s="26">
        <v>3.1</v>
      </c>
    </row>
    <row r="139" spans="1:5" x14ac:dyDescent="0.3">
      <c r="A139" s="24" t="s">
        <v>5</v>
      </c>
      <c r="B139" s="24" t="s">
        <v>140</v>
      </c>
      <c r="C139" s="25">
        <v>22615</v>
      </c>
      <c r="D139" s="26">
        <v>158</v>
      </c>
      <c r="E139" s="26">
        <v>7</v>
      </c>
    </row>
    <row r="140" spans="1:5" x14ac:dyDescent="0.3">
      <c r="A140" s="24" t="s">
        <v>5</v>
      </c>
      <c r="B140" s="24" t="s">
        <v>141</v>
      </c>
      <c r="C140" s="25">
        <v>1909</v>
      </c>
      <c r="D140" s="26">
        <v>10</v>
      </c>
      <c r="E140" s="26">
        <v>5.2</v>
      </c>
    </row>
    <row r="141" spans="1:5" x14ac:dyDescent="0.3">
      <c r="A141" s="24" t="s">
        <v>5</v>
      </c>
      <c r="B141" s="24" t="s">
        <v>142</v>
      </c>
      <c r="C141" s="25">
        <v>1874</v>
      </c>
      <c r="D141" s="26">
        <v>17</v>
      </c>
      <c r="E141" s="26">
        <v>8.9</v>
      </c>
    </row>
    <row r="142" spans="1:5" x14ac:dyDescent="0.3">
      <c r="A142" s="24" t="s">
        <v>5</v>
      </c>
      <c r="B142" s="24" t="s">
        <v>143</v>
      </c>
      <c r="C142" s="25">
        <v>10522</v>
      </c>
      <c r="D142" s="26">
        <v>68</v>
      </c>
      <c r="E142" s="26">
        <v>6.5</v>
      </c>
    </row>
    <row r="143" spans="1:5" x14ac:dyDescent="0.3">
      <c r="A143" s="24" t="s">
        <v>5</v>
      </c>
      <c r="B143" s="24" t="s">
        <v>144</v>
      </c>
      <c r="C143" s="25">
        <v>10517</v>
      </c>
      <c r="D143" s="26">
        <v>128</v>
      </c>
      <c r="E143" s="26">
        <v>12.2</v>
      </c>
    </row>
    <row r="144" spans="1:5" x14ac:dyDescent="0.3">
      <c r="A144" s="28" t="str">
        <f>CONCATENATE("Total (",RIGHT(Índice!$A$4,2),")")</f>
        <v>Total (TO)</v>
      </c>
      <c r="B144" s="28"/>
      <c r="C144" s="29">
        <f>SUM(C5:C143)</f>
        <v>1511459</v>
      </c>
      <c r="D144" s="29">
        <f>SUM(D5:D143)</f>
        <v>14747</v>
      </c>
      <c r="E144" s="30">
        <f>D144/(C144/1000)</f>
        <v>9.7567979018947906</v>
      </c>
    </row>
    <row r="145" spans="1:5" x14ac:dyDescent="0.3">
      <c r="A145" s="31"/>
      <c r="B145" s="31"/>
      <c r="C145" s="32"/>
      <c r="D145" s="32" t="s">
        <v>183</v>
      </c>
      <c r="E145" s="33">
        <f>MIN($E$5:$E$143)</f>
        <v>1.5</v>
      </c>
    </row>
    <row r="146" spans="1:5" x14ac:dyDescent="0.3">
      <c r="A146" s="31"/>
      <c r="B146" s="31"/>
      <c r="C146" s="32"/>
      <c r="D146" s="32" t="s">
        <v>184</v>
      </c>
      <c r="E146" s="33">
        <f>MAX($E$5:$E$143)</f>
        <v>27.5</v>
      </c>
    </row>
    <row r="147" spans="1:5" x14ac:dyDescent="0.3">
      <c r="A147" s="34" t="s">
        <v>185</v>
      </c>
      <c r="B147" s="34"/>
      <c r="C147" s="35">
        <v>203062512</v>
      </c>
      <c r="D147" s="35">
        <v>1256376</v>
      </c>
      <c r="E147" s="36">
        <v>6.1871390618865192</v>
      </c>
    </row>
    <row r="148" spans="1:5" x14ac:dyDescent="0.3">
      <c r="A148" s="34"/>
      <c r="B148" s="34"/>
      <c r="C148" s="35"/>
      <c r="D148" s="35" t="s">
        <v>183</v>
      </c>
      <c r="E148" s="36">
        <v>0</v>
      </c>
    </row>
    <row r="149" spans="1:5" x14ac:dyDescent="0.3">
      <c r="A149" s="37"/>
      <c r="B149" s="37"/>
      <c r="C149" s="38"/>
      <c r="D149" s="38" t="s">
        <v>184</v>
      </c>
      <c r="E149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149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168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2576</v>
      </c>
      <c r="D5" s="26">
        <v>28</v>
      </c>
      <c r="E5" s="26">
        <v>11</v>
      </c>
    </row>
    <row r="6" spans="1:5" x14ac:dyDescent="0.3">
      <c r="A6" s="24" t="s">
        <v>5</v>
      </c>
      <c r="B6" s="24" t="s">
        <v>7</v>
      </c>
      <c r="C6" s="25">
        <v>4497</v>
      </c>
      <c r="D6" s="26">
        <v>31</v>
      </c>
      <c r="E6" s="26">
        <v>6.9</v>
      </c>
    </row>
    <row r="7" spans="1:5" x14ac:dyDescent="0.3">
      <c r="A7" s="24" t="s">
        <v>5</v>
      </c>
      <c r="B7" s="24" t="s">
        <v>8</v>
      </c>
      <c r="C7" s="25">
        <v>5147</v>
      </c>
      <c r="D7" s="26">
        <v>38</v>
      </c>
      <c r="E7" s="26">
        <v>7.5</v>
      </c>
    </row>
    <row r="8" spans="1:5" x14ac:dyDescent="0.3">
      <c r="A8" s="24" t="s">
        <v>5</v>
      </c>
      <c r="B8" s="24" t="s">
        <v>9</v>
      </c>
      <c r="C8" s="25">
        <v>6499</v>
      </c>
      <c r="D8" s="26">
        <v>79</v>
      </c>
      <c r="E8" s="26">
        <v>12.2</v>
      </c>
    </row>
    <row r="9" spans="1:5" x14ac:dyDescent="0.3">
      <c r="A9" s="24" t="s">
        <v>5</v>
      </c>
      <c r="B9" s="24" t="s">
        <v>10</v>
      </c>
      <c r="C9" s="25">
        <v>8802</v>
      </c>
      <c r="D9" s="26">
        <v>147</v>
      </c>
      <c r="E9" s="26">
        <v>16.7</v>
      </c>
    </row>
    <row r="10" spans="1:5" x14ac:dyDescent="0.3">
      <c r="A10" s="24" t="s">
        <v>5</v>
      </c>
      <c r="B10" s="24" t="s">
        <v>11</v>
      </c>
      <c r="C10" s="25">
        <v>10325</v>
      </c>
      <c r="D10" s="26">
        <v>50</v>
      </c>
      <c r="E10" s="26">
        <v>4.8</v>
      </c>
    </row>
    <row r="11" spans="1:5" x14ac:dyDescent="0.3">
      <c r="A11" s="24" t="s">
        <v>5</v>
      </c>
      <c r="B11" s="24" t="s">
        <v>12</v>
      </c>
      <c r="C11" s="25">
        <v>2876</v>
      </c>
      <c r="D11" s="26">
        <v>40</v>
      </c>
      <c r="E11" s="26">
        <v>14</v>
      </c>
    </row>
    <row r="12" spans="1:5" x14ac:dyDescent="0.3">
      <c r="A12" s="24" t="s">
        <v>5</v>
      </c>
      <c r="B12" s="24" t="s">
        <v>13</v>
      </c>
      <c r="C12" s="25">
        <v>4856</v>
      </c>
      <c r="D12" s="26">
        <v>33</v>
      </c>
      <c r="E12" s="26">
        <v>6.8</v>
      </c>
    </row>
    <row r="13" spans="1:5" x14ac:dyDescent="0.3">
      <c r="A13" s="24" t="s">
        <v>5</v>
      </c>
      <c r="B13" s="24" t="s">
        <v>14</v>
      </c>
      <c r="C13" s="25">
        <v>5290</v>
      </c>
      <c r="D13" s="26">
        <v>60</v>
      </c>
      <c r="E13" s="26">
        <v>11.3</v>
      </c>
    </row>
    <row r="14" spans="1:5" x14ac:dyDescent="0.3">
      <c r="A14" s="24" t="s">
        <v>5</v>
      </c>
      <c r="B14" s="24" t="s">
        <v>15</v>
      </c>
      <c r="C14" s="25">
        <v>5927</v>
      </c>
      <c r="D14" s="26">
        <v>43</v>
      </c>
      <c r="E14" s="26">
        <v>7.2</v>
      </c>
    </row>
    <row r="15" spans="1:5" x14ac:dyDescent="0.3">
      <c r="A15" s="24" t="s">
        <v>5</v>
      </c>
      <c r="B15" s="24" t="s">
        <v>16</v>
      </c>
      <c r="C15" s="25">
        <v>8133</v>
      </c>
      <c r="D15" s="26">
        <v>103</v>
      </c>
      <c r="E15" s="26">
        <v>12.7</v>
      </c>
    </row>
    <row r="16" spans="1:5" x14ac:dyDescent="0.3">
      <c r="A16" s="24" t="s">
        <v>5</v>
      </c>
      <c r="B16" s="24" t="s">
        <v>17</v>
      </c>
      <c r="C16" s="25">
        <v>171301</v>
      </c>
      <c r="D16" s="25">
        <v>2854</v>
      </c>
      <c r="E16" s="26">
        <v>16.7</v>
      </c>
    </row>
    <row r="17" spans="1:5" x14ac:dyDescent="0.3">
      <c r="A17" s="24" t="s">
        <v>5</v>
      </c>
      <c r="B17" s="24" t="s">
        <v>18</v>
      </c>
      <c r="C17" s="25">
        <v>4310</v>
      </c>
      <c r="D17" s="26">
        <v>57</v>
      </c>
      <c r="E17" s="26">
        <v>13.1</v>
      </c>
    </row>
    <row r="18" spans="1:5" x14ac:dyDescent="0.3">
      <c r="A18" s="24" t="s">
        <v>5</v>
      </c>
      <c r="B18" s="24" t="s">
        <v>19</v>
      </c>
      <c r="C18" s="25">
        <v>31918</v>
      </c>
      <c r="D18" s="26">
        <v>45</v>
      </c>
      <c r="E18" s="26">
        <v>1.4</v>
      </c>
    </row>
    <row r="19" spans="1:5" x14ac:dyDescent="0.3">
      <c r="A19" s="24" t="s">
        <v>5</v>
      </c>
      <c r="B19" s="24" t="s">
        <v>20</v>
      </c>
      <c r="C19" s="25">
        <v>5550</v>
      </c>
      <c r="D19" s="26">
        <v>112</v>
      </c>
      <c r="E19" s="26">
        <v>20.3</v>
      </c>
    </row>
    <row r="20" spans="1:5" x14ac:dyDescent="0.3">
      <c r="A20" s="24" t="s">
        <v>5</v>
      </c>
      <c r="B20" s="24" t="s">
        <v>21</v>
      </c>
      <c r="C20" s="25">
        <v>10287</v>
      </c>
      <c r="D20" s="26">
        <v>141</v>
      </c>
      <c r="E20" s="26">
        <v>13.7</v>
      </c>
    </row>
    <row r="21" spans="1:5" x14ac:dyDescent="0.3">
      <c r="A21" s="24" t="s">
        <v>5</v>
      </c>
      <c r="B21" s="24" t="s">
        <v>22</v>
      </c>
      <c r="C21" s="25">
        <v>17484</v>
      </c>
      <c r="D21" s="26">
        <v>589</v>
      </c>
      <c r="E21" s="26">
        <v>33.700000000000003</v>
      </c>
    </row>
    <row r="22" spans="1:5" x14ac:dyDescent="0.3">
      <c r="A22" s="24" t="s">
        <v>5</v>
      </c>
      <c r="B22" s="24" t="s">
        <v>23</v>
      </c>
      <c r="C22" s="25">
        <v>3342</v>
      </c>
      <c r="D22" s="26">
        <v>25</v>
      </c>
      <c r="E22" s="26">
        <v>7.5</v>
      </c>
    </row>
    <row r="23" spans="1:5" x14ac:dyDescent="0.3">
      <c r="A23" s="24" t="s">
        <v>5</v>
      </c>
      <c r="B23" s="24" t="s">
        <v>24</v>
      </c>
      <c r="C23" s="25">
        <v>10262</v>
      </c>
      <c r="D23" s="26">
        <v>46</v>
      </c>
      <c r="E23" s="26">
        <v>4.5</v>
      </c>
    </row>
    <row r="24" spans="1:5" x14ac:dyDescent="0.3">
      <c r="A24" s="24" t="s">
        <v>5</v>
      </c>
      <c r="B24" s="24" t="s">
        <v>25</v>
      </c>
      <c r="C24" s="25">
        <v>7880</v>
      </c>
      <c r="D24" s="26">
        <v>56</v>
      </c>
      <c r="E24" s="26">
        <v>7.1</v>
      </c>
    </row>
    <row r="25" spans="1:5" x14ac:dyDescent="0.3">
      <c r="A25" s="24" t="s">
        <v>5</v>
      </c>
      <c r="B25" s="24" t="s">
        <v>26</v>
      </c>
      <c r="C25" s="25">
        <v>3407</v>
      </c>
      <c r="D25" s="26">
        <v>73</v>
      </c>
      <c r="E25" s="26">
        <v>21.5</v>
      </c>
    </row>
    <row r="26" spans="1:5" x14ac:dyDescent="0.3">
      <c r="A26" s="24" t="s">
        <v>5</v>
      </c>
      <c r="B26" s="24" t="s">
        <v>27</v>
      </c>
      <c r="C26" s="25">
        <v>4476</v>
      </c>
      <c r="D26" s="26">
        <v>41</v>
      </c>
      <c r="E26" s="26">
        <v>9.1999999999999993</v>
      </c>
    </row>
    <row r="27" spans="1:5" x14ac:dyDescent="0.3">
      <c r="A27" s="24" t="s">
        <v>5</v>
      </c>
      <c r="B27" s="24" t="s">
        <v>28</v>
      </c>
      <c r="C27" s="25">
        <v>4846</v>
      </c>
      <c r="D27" s="26">
        <v>29</v>
      </c>
      <c r="E27" s="26">
        <v>6.1</v>
      </c>
    </row>
    <row r="28" spans="1:5" x14ac:dyDescent="0.3">
      <c r="A28" s="24" t="s">
        <v>5</v>
      </c>
      <c r="B28" s="24" t="s">
        <v>29</v>
      </c>
      <c r="C28" s="25">
        <v>4229</v>
      </c>
      <c r="D28" s="26">
        <v>36</v>
      </c>
      <c r="E28" s="26">
        <v>8.4</v>
      </c>
    </row>
    <row r="29" spans="1:5" x14ac:dyDescent="0.3">
      <c r="A29" s="24" t="s">
        <v>5</v>
      </c>
      <c r="B29" s="24" t="s">
        <v>30</v>
      </c>
      <c r="C29" s="25">
        <v>4033</v>
      </c>
      <c r="D29" s="26">
        <v>29</v>
      </c>
      <c r="E29" s="26">
        <v>7.2</v>
      </c>
    </row>
    <row r="30" spans="1:5" x14ac:dyDescent="0.3">
      <c r="A30" s="24" t="s">
        <v>5</v>
      </c>
      <c r="B30" s="24" t="s">
        <v>31</v>
      </c>
      <c r="C30" s="25">
        <v>1974</v>
      </c>
      <c r="D30" s="26">
        <v>8</v>
      </c>
      <c r="E30" s="26">
        <v>4.0999999999999996</v>
      </c>
    </row>
    <row r="31" spans="1:5" x14ac:dyDescent="0.3">
      <c r="A31" s="24" t="s">
        <v>5</v>
      </c>
      <c r="B31" s="24" t="s">
        <v>32</v>
      </c>
      <c r="C31" s="25">
        <v>4725</v>
      </c>
      <c r="D31" s="26">
        <v>60</v>
      </c>
      <c r="E31" s="26">
        <v>12.8</v>
      </c>
    </row>
    <row r="32" spans="1:5" x14ac:dyDescent="0.3">
      <c r="A32" s="24" t="s">
        <v>5</v>
      </c>
      <c r="B32" s="24" t="s">
        <v>33</v>
      </c>
      <c r="C32" s="25">
        <v>10307</v>
      </c>
      <c r="D32" s="26">
        <v>64</v>
      </c>
      <c r="E32" s="26">
        <v>6.2</v>
      </c>
    </row>
    <row r="33" spans="1:5" x14ac:dyDescent="0.3">
      <c r="A33" s="24" t="s">
        <v>5</v>
      </c>
      <c r="B33" s="24" t="s">
        <v>34</v>
      </c>
      <c r="C33" s="25">
        <v>1961</v>
      </c>
      <c r="D33" s="26">
        <v>7</v>
      </c>
      <c r="E33" s="26">
        <v>3.7</v>
      </c>
    </row>
    <row r="34" spans="1:5" x14ac:dyDescent="0.3">
      <c r="A34" s="24" t="s">
        <v>5</v>
      </c>
      <c r="B34" s="24" t="s">
        <v>35</v>
      </c>
      <c r="C34" s="25">
        <v>8653</v>
      </c>
      <c r="D34" s="26">
        <v>62</v>
      </c>
      <c r="E34" s="26">
        <v>7.2</v>
      </c>
    </row>
    <row r="35" spans="1:5" x14ac:dyDescent="0.3">
      <c r="A35" s="24" t="s">
        <v>5</v>
      </c>
      <c r="B35" s="24" t="s">
        <v>36</v>
      </c>
      <c r="C35" s="25">
        <v>4007</v>
      </c>
      <c r="D35" s="26">
        <v>53</v>
      </c>
      <c r="E35" s="26">
        <v>13.2</v>
      </c>
    </row>
    <row r="36" spans="1:5" x14ac:dyDescent="0.3">
      <c r="A36" s="24" t="s">
        <v>5</v>
      </c>
      <c r="B36" s="24" t="s">
        <v>37</v>
      </c>
      <c r="C36" s="25">
        <v>2201</v>
      </c>
      <c r="D36" s="26">
        <v>16</v>
      </c>
      <c r="E36" s="26">
        <v>7.2</v>
      </c>
    </row>
    <row r="37" spans="1:5" x14ac:dyDescent="0.3">
      <c r="A37" s="24" t="s">
        <v>5</v>
      </c>
      <c r="B37" s="24" t="s">
        <v>38</v>
      </c>
      <c r="C37" s="25">
        <v>3318</v>
      </c>
      <c r="D37" s="26">
        <v>43</v>
      </c>
      <c r="E37" s="26">
        <v>12.8</v>
      </c>
    </row>
    <row r="38" spans="1:5" x14ac:dyDescent="0.3">
      <c r="A38" s="24" t="s">
        <v>5</v>
      </c>
      <c r="B38" s="24" t="s">
        <v>39</v>
      </c>
      <c r="C38" s="25">
        <v>4847</v>
      </c>
      <c r="D38" s="26">
        <v>22</v>
      </c>
      <c r="E38" s="26">
        <v>4.4000000000000004</v>
      </c>
    </row>
    <row r="39" spans="1:5" x14ac:dyDescent="0.3">
      <c r="A39" s="24" t="s">
        <v>5</v>
      </c>
      <c r="B39" s="24" t="s">
        <v>40</v>
      </c>
      <c r="C39" s="25">
        <v>2131</v>
      </c>
      <c r="D39" s="26">
        <v>35</v>
      </c>
      <c r="E39" s="26">
        <v>16.5</v>
      </c>
    </row>
    <row r="40" spans="1:5" x14ac:dyDescent="0.3">
      <c r="A40" s="24" t="s">
        <v>5</v>
      </c>
      <c r="B40" s="24" t="s">
        <v>41</v>
      </c>
      <c r="C40" s="25">
        <v>1501</v>
      </c>
      <c r="D40" s="26">
        <v>33</v>
      </c>
      <c r="E40" s="26">
        <v>22.1</v>
      </c>
    </row>
    <row r="41" spans="1:5" x14ac:dyDescent="0.3">
      <c r="A41" s="24" t="s">
        <v>5</v>
      </c>
      <c r="B41" s="24" t="s">
        <v>42</v>
      </c>
      <c r="C41" s="25">
        <v>3117</v>
      </c>
      <c r="D41" s="26">
        <v>37</v>
      </c>
      <c r="E41" s="26">
        <v>12</v>
      </c>
    </row>
    <row r="42" spans="1:5" x14ac:dyDescent="0.3">
      <c r="A42" s="24" t="s">
        <v>5</v>
      </c>
      <c r="B42" s="24" t="s">
        <v>43</v>
      </c>
      <c r="C42" s="25">
        <v>34233</v>
      </c>
      <c r="D42" s="26">
        <v>196</v>
      </c>
      <c r="E42" s="26">
        <v>5.7</v>
      </c>
    </row>
    <row r="43" spans="1:5" x14ac:dyDescent="0.3">
      <c r="A43" s="24" t="s">
        <v>5</v>
      </c>
      <c r="B43" s="24" t="s">
        <v>44</v>
      </c>
      <c r="C43" s="25">
        <v>4756</v>
      </c>
      <c r="D43" s="26">
        <v>32</v>
      </c>
      <c r="E43" s="26">
        <v>6.7</v>
      </c>
    </row>
    <row r="44" spans="1:5" x14ac:dyDescent="0.3">
      <c r="A44" s="24" t="s">
        <v>5</v>
      </c>
      <c r="B44" s="24" t="s">
        <v>45</v>
      </c>
      <c r="C44" s="25">
        <v>3887</v>
      </c>
      <c r="D44" s="26">
        <v>62</v>
      </c>
      <c r="E44" s="26">
        <v>16</v>
      </c>
    </row>
    <row r="45" spans="1:5" x14ac:dyDescent="0.3">
      <c r="A45" s="24" t="s">
        <v>5</v>
      </c>
      <c r="B45" s="24" t="s">
        <v>46</v>
      </c>
      <c r="C45" s="25">
        <v>5331</v>
      </c>
      <c r="D45" s="26">
        <v>29</v>
      </c>
      <c r="E45" s="26">
        <v>5.3</v>
      </c>
    </row>
    <row r="46" spans="1:5" x14ac:dyDescent="0.3">
      <c r="A46" s="24" t="s">
        <v>5</v>
      </c>
      <c r="B46" s="24" t="s">
        <v>47</v>
      </c>
      <c r="C46" s="25">
        <v>6371</v>
      </c>
      <c r="D46" s="26">
        <v>71</v>
      </c>
      <c r="E46" s="26">
        <v>11.2</v>
      </c>
    </row>
    <row r="47" spans="1:5" x14ac:dyDescent="0.3">
      <c r="A47" s="24" t="s">
        <v>5</v>
      </c>
      <c r="B47" s="24" t="s">
        <v>48</v>
      </c>
      <c r="C47" s="25">
        <v>1470</v>
      </c>
      <c r="D47" s="26">
        <v>21</v>
      </c>
      <c r="E47" s="26">
        <v>14.3</v>
      </c>
    </row>
    <row r="48" spans="1:5" x14ac:dyDescent="0.3">
      <c r="A48" s="24" t="s">
        <v>5</v>
      </c>
      <c r="B48" s="24" t="s">
        <v>49</v>
      </c>
      <c r="C48" s="25">
        <v>5827</v>
      </c>
      <c r="D48" s="26">
        <v>43</v>
      </c>
      <c r="E48" s="26">
        <v>7.4</v>
      </c>
    </row>
    <row r="49" spans="1:5" x14ac:dyDescent="0.3">
      <c r="A49" s="24" t="s">
        <v>5</v>
      </c>
      <c r="B49" s="24" t="s">
        <v>50</v>
      </c>
      <c r="C49" s="25">
        <v>17739</v>
      </c>
      <c r="D49" s="26">
        <v>137</v>
      </c>
      <c r="E49" s="26">
        <v>7.7</v>
      </c>
    </row>
    <row r="50" spans="1:5" x14ac:dyDescent="0.3">
      <c r="A50" s="24" t="s">
        <v>5</v>
      </c>
      <c r="B50" s="24" t="s">
        <v>51</v>
      </c>
      <c r="C50" s="25">
        <v>7024</v>
      </c>
      <c r="D50" s="26">
        <v>119</v>
      </c>
      <c r="E50" s="26">
        <v>17</v>
      </c>
    </row>
    <row r="51" spans="1:5" x14ac:dyDescent="0.3">
      <c r="A51" s="24" t="s">
        <v>5</v>
      </c>
      <c r="B51" s="24" t="s">
        <v>52</v>
      </c>
      <c r="C51" s="25">
        <v>6327</v>
      </c>
      <c r="D51" s="26">
        <v>59</v>
      </c>
      <c r="E51" s="26">
        <v>9.3000000000000007</v>
      </c>
    </row>
    <row r="52" spans="1:5" x14ac:dyDescent="0.3">
      <c r="A52" s="24" t="s">
        <v>5</v>
      </c>
      <c r="B52" s="24" t="s">
        <v>53</v>
      </c>
      <c r="C52" s="25">
        <v>4248</v>
      </c>
      <c r="D52" s="26">
        <v>84</v>
      </c>
      <c r="E52" s="26">
        <v>19.8</v>
      </c>
    </row>
    <row r="53" spans="1:5" x14ac:dyDescent="0.3">
      <c r="A53" s="24" t="s">
        <v>5</v>
      </c>
      <c r="B53" s="24" t="s">
        <v>54</v>
      </c>
      <c r="C53" s="25">
        <v>7530</v>
      </c>
      <c r="D53" s="26">
        <v>55</v>
      </c>
      <c r="E53" s="26">
        <v>7.3</v>
      </c>
    </row>
    <row r="54" spans="1:5" x14ac:dyDescent="0.3">
      <c r="A54" s="24" t="s">
        <v>5</v>
      </c>
      <c r="B54" s="24" t="s">
        <v>55</v>
      </c>
      <c r="C54" s="25">
        <v>3467</v>
      </c>
      <c r="D54" s="26">
        <v>46</v>
      </c>
      <c r="E54" s="26">
        <v>13.3</v>
      </c>
    </row>
    <row r="55" spans="1:5" x14ac:dyDescent="0.3">
      <c r="A55" s="24" t="s">
        <v>5</v>
      </c>
      <c r="B55" s="24" t="s">
        <v>56</v>
      </c>
      <c r="C55" s="25">
        <v>5211</v>
      </c>
      <c r="D55" s="26">
        <v>71</v>
      </c>
      <c r="E55" s="26">
        <v>13.7</v>
      </c>
    </row>
    <row r="56" spans="1:5" x14ac:dyDescent="0.3">
      <c r="A56" s="24" t="s">
        <v>5</v>
      </c>
      <c r="B56" s="24" t="s">
        <v>57</v>
      </c>
      <c r="C56" s="25">
        <v>7712</v>
      </c>
      <c r="D56" s="26">
        <v>50</v>
      </c>
      <c r="E56" s="26">
        <v>6.5</v>
      </c>
    </row>
    <row r="57" spans="1:5" x14ac:dyDescent="0.3">
      <c r="A57" s="24" t="s">
        <v>5</v>
      </c>
      <c r="B57" s="24" t="s">
        <v>58</v>
      </c>
      <c r="C57" s="25">
        <v>18881</v>
      </c>
      <c r="D57" s="26">
        <v>138</v>
      </c>
      <c r="E57" s="26">
        <v>7.3</v>
      </c>
    </row>
    <row r="58" spans="1:5" x14ac:dyDescent="0.3">
      <c r="A58" s="24" t="s">
        <v>5</v>
      </c>
      <c r="B58" s="24" t="s">
        <v>59</v>
      </c>
      <c r="C58" s="25">
        <v>3455</v>
      </c>
      <c r="D58" s="26">
        <v>18</v>
      </c>
      <c r="E58" s="26">
        <v>5.0999999999999996</v>
      </c>
    </row>
    <row r="59" spans="1:5" x14ac:dyDescent="0.3">
      <c r="A59" s="24" t="s">
        <v>5</v>
      </c>
      <c r="B59" s="24" t="s">
        <v>60</v>
      </c>
      <c r="C59" s="25">
        <v>4738</v>
      </c>
      <c r="D59" s="26">
        <v>35</v>
      </c>
      <c r="E59" s="26">
        <v>7.5</v>
      </c>
    </row>
    <row r="60" spans="1:5" x14ac:dyDescent="0.3">
      <c r="A60" s="24" t="s">
        <v>5</v>
      </c>
      <c r="B60" s="24" t="s">
        <v>61</v>
      </c>
      <c r="C60" s="25">
        <v>12433</v>
      </c>
      <c r="D60" s="26">
        <v>106</v>
      </c>
      <c r="E60" s="26">
        <v>8.5</v>
      </c>
    </row>
    <row r="61" spans="1:5" x14ac:dyDescent="0.3">
      <c r="A61" s="24" t="s">
        <v>5</v>
      </c>
      <c r="B61" s="24" t="s">
        <v>62</v>
      </c>
      <c r="C61" s="25">
        <v>24775</v>
      </c>
      <c r="D61" s="26">
        <v>324</v>
      </c>
      <c r="E61" s="26">
        <v>13.1</v>
      </c>
    </row>
    <row r="62" spans="1:5" x14ac:dyDescent="0.3">
      <c r="A62" s="24" t="s">
        <v>5</v>
      </c>
      <c r="B62" s="24" t="s">
        <v>63</v>
      </c>
      <c r="C62" s="25">
        <v>85126</v>
      </c>
      <c r="D62" s="25">
        <v>1048</v>
      </c>
      <c r="E62" s="26">
        <v>12.3</v>
      </c>
    </row>
    <row r="63" spans="1:5" x14ac:dyDescent="0.3">
      <c r="A63" s="24" t="s">
        <v>5</v>
      </c>
      <c r="B63" s="24" t="s">
        <v>64</v>
      </c>
      <c r="C63" s="25">
        <v>1590</v>
      </c>
      <c r="D63" s="26">
        <v>22</v>
      </c>
      <c r="E63" s="26">
        <v>13.8</v>
      </c>
    </row>
    <row r="64" spans="1:5" x14ac:dyDescent="0.3">
      <c r="A64" s="24" t="s">
        <v>5</v>
      </c>
      <c r="B64" s="24" t="s">
        <v>65</v>
      </c>
      <c r="C64" s="25">
        <v>6819</v>
      </c>
      <c r="D64" s="26">
        <v>76</v>
      </c>
      <c r="E64" s="26">
        <v>11.1</v>
      </c>
    </row>
    <row r="65" spans="1:5" x14ac:dyDescent="0.3">
      <c r="A65" s="24" t="s">
        <v>5</v>
      </c>
      <c r="B65" s="24" t="s">
        <v>66</v>
      </c>
      <c r="C65" s="25">
        <v>5172</v>
      </c>
      <c r="D65" s="26">
        <v>35</v>
      </c>
      <c r="E65" s="26">
        <v>6.8</v>
      </c>
    </row>
    <row r="66" spans="1:5" x14ac:dyDescent="0.3">
      <c r="A66" s="24" t="s">
        <v>5</v>
      </c>
      <c r="B66" s="24" t="s">
        <v>67</v>
      </c>
      <c r="C66" s="25">
        <v>3577</v>
      </c>
      <c r="D66" s="26">
        <v>31</v>
      </c>
      <c r="E66" s="26">
        <v>8.6</v>
      </c>
    </row>
    <row r="67" spans="1:5" x14ac:dyDescent="0.3">
      <c r="A67" s="24" t="s">
        <v>5</v>
      </c>
      <c r="B67" s="24" t="s">
        <v>68</v>
      </c>
      <c r="C67" s="25">
        <v>2404</v>
      </c>
      <c r="D67" s="26">
        <v>30</v>
      </c>
      <c r="E67" s="26">
        <v>12.6</v>
      </c>
    </row>
    <row r="68" spans="1:5" x14ac:dyDescent="0.3">
      <c r="A68" s="24" t="s">
        <v>5</v>
      </c>
      <c r="B68" s="24" t="s">
        <v>69</v>
      </c>
      <c r="C68" s="25">
        <v>3334</v>
      </c>
      <c r="D68" s="26">
        <v>34</v>
      </c>
      <c r="E68" s="26">
        <v>10.199999999999999</v>
      </c>
    </row>
    <row r="69" spans="1:5" x14ac:dyDescent="0.3">
      <c r="A69" s="24" t="s">
        <v>5</v>
      </c>
      <c r="B69" s="24" t="s">
        <v>70</v>
      </c>
      <c r="C69" s="25">
        <v>2243</v>
      </c>
      <c r="D69" s="26">
        <v>7</v>
      </c>
      <c r="E69" s="26">
        <v>3.2</v>
      </c>
    </row>
    <row r="70" spans="1:5" x14ac:dyDescent="0.3">
      <c r="A70" s="24" t="s">
        <v>5</v>
      </c>
      <c r="B70" s="24" t="s">
        <v>71</v>
      </c>
      <c r="C70" s="25">
        <v>15288</v>
      </c>
      <c r="D70" s="26">
        <v>57</v>
      </c>
      <c r="E70" s="26">
        <v>3.8</v>
      </c>
    </row>
    <row r="71" spans="1:5" x14ac:dyDescent="0.3">
      <c r="A71" s="24" t="s">
        <v>5</v>
      </c>
      <c r="B71" s="24" t="s">
        <v>72</v>
      </c>
      <c r="C71" s="25">
        <v>3516</v>
      </c>
      <c r="D71" s="26">
        <v>56</v>
      </c>
      <c r="E71" s="26">
        <v>15.9</v>
      </c>
    </row>
    <row r="72" spans="1:5" x14ac:dyDescent="0.3">
      <c r="A72" s="24" t="s">
        <v>5</v>
      </c>
      <c r="B72" s="24" t="s">
        <v>73</v>
      </c>
      <c r="C72" s="25">
        <v>3357</v>
      </c>
      <c r="D72" s="26">
        <v>39</v>
      </c>
      <c r="E72" s="26">
        <v>11.7</v>
      </c>
    </row>
    <row r="73" spans="1:5" x14ac:dyDescent="0.3">
      <c r="A73" s="24" t="s">
        <v>5</v>
      </c>
      <c r="B73" s="24" t="s">
        <v>74</v>
      </c>
      <c r="C73" s="25">
        <v>1626</v>
      </c>
      <c r="D73" s="26">
        <v>29</v>
      </c>
      <c r="E73" s="26">
        <v>17.5</v>
      </c>
    </row>
    <row r="74" spans="1:5" x14ac:dyDescent="0.3">
      <c r="A74" s="24" t="s">
        <v>5</v>
      </c>
      <c r="B74" s="24" t="s">
        <v>75</v>
      </c>
      <c r="C74" s="25">
        <v>2999</v>
      </c>
      <c r="D74" s="26">
        <v>36</v>
      </c>
      <c r="E74" s="26">
        <v>11.8</v>
      </c>
    </row>
    <row r="75" spans="1:5" x14ac:dyDescent="0.3">
      <c r="A75" s="24" t="s">
        <v>5</v>
      </c>
      <c r="B75" s="24" t="s">
        <v>76</v>
      </c>
      <c r="C75" s="25">
        <v>2717</v>
      </c>
      <c r="D75" s="26">
        <v>29</v>
      </c>
      <c r="E75" s="26">
        <v>10.5</v>
      </c>
    </row>
    <row r="76" spans="1:5" x14ac:dyDescent="0.3">
      <c r="A76" s="24" t="s">
        <v>5</v>
      </c>
      <c r="B76" s="24" t="s">
        <v>77</v>
      </c>
      <c r="C76" s="25">
        <v>4615</v>
      </c>
      <c r="D76" s="26">
        <v>54</v>
      </c>
      <c r="E76" s="26">
        <v>11.7</v>
      </c>
    </row>
    <row r="77" spans="1:5" x14ac:dyDescent="0.3">
      <c r="A77" s="24" t="s">
        <v>5</v>
      </c>
      <c r="B77" s="24" t="s">
        <v>78</v>
      </c>
      <c r="C77" s="25">
        <v>2748</v>
      </c>
      <c r="D77" s="26">
        <v>24</v>
      </c>
      <c r="E77" s="26">
        <v>8.6</v>
      </c>
    </row>
    <row r="78" spans="1:5" x14ac:dyDescent="0.3">
      <c r="A78" s="24" t="s">
        <v>5</v>
      </c>
      <c r="B78" s="24" t="s">
        <v>79</v>
      </c>
      <c r="C78" s="25">
        <v>3095</v>
      </c>
      <c r="D78" s="26">
        <v>37</v>
      </c>
      <c r="E78" s="26">
        <v>12</v>
      </c>
    </row>
    <row r="79" spans="1:5" x14ac:dyDescent="0.3">
      <c r="A79" s="24" t="s">
        <v>5</v>
      </c>
      <c r="B79" s="24" t="s">
        <v>80</v>
      </c>
      <c r="C79" s="25">
        <v>18566</v>
      </c>
      <c r="D79" s="26">
        <v>399</v>
      </c>
      <c r="E79" s="26">
        <v>21.5</v>
      </c>
    </row>
    <row r="80" spans="1:5" x14ac:dyDescent="0.3">
      <c r="A80" s="24" t="s">
        <v>5</v>
      </c>
      <c r="B80" s="24" t="s">
        <v>81</v>
      </c>
      <c r="C80" s="25">
        <v>12701</v>
      </c>
      <c r="D80" s="26">
        <v>105</v>
      </c>
      <c r="E80" s="26">
        <v>8.3000000000000007</v>
      </c>
    </row>
    <row r="81" spans="1:5" x14ac:dyDescent="0.3">
      <c r="A81" s="24" t="s">
        <v>5</v>
      </c>
      <c r="B81" s="24" t="s">
        <v>82</v>
      </c>
      <c r="C81" s="25">
        <v>5694</v>
      </c>
      <c r="D81" s="26">
        <v>76</v>
      </c>
      <c r="E81" s="26">
        <v>13.3</v>
      </c>
    </row>
    <row r="82" spans="1:5" x14ac:dyDescent="0.3">
      <c r="A82" s="24" t="s">
        <v>5</v>
      </c>
      <c r="B82" s="24" t="s">
        <v>83</v>
      </c>
      <c r="C82" s="25">
        <v>2396</v>
      </c>
      <c r="D82" s="26">
        <v>16</v>
      </c>
      <c r="E82" s="26">
        <v>6.6</v>
      </c>
    </row>
    <row r="83" spans="1:5" x14ac:dyDescent="0.3">
      <c r="A83" s="24" t="s">
        <v>5</v>
      </c>
      <c r="B83" s="24" t="s">
        <v>84</v>
      </c>
      <c r="C83" s="25">
        <v>4872</v>
      </c>
      <c r="D83" s="26">
        <v>22</v>
      </c>
      <c r="E83" s="26">
        <v>4.4000000000000004</v>
      </c>
    </row>
    <row r="84" spans="1:5" x14ac:dyDescent="0.3">
      <c r="A84" s="24" t="s">
        <v>5</v>
      </c>
      <c r="B84" s="24" t="s">
        <v>85</v>
      </c>
      <c r="C84" s="25">
        <v>3367</v>
      </c>
      <c r="D84" s="26">
        <v>43</v>
      </c>
      <c r="E84" s="26">
        <v>12.8</v>
      </c>
    </row>
    <row r="85" spans="1:5" x14ac:dyDescent="0.3">
      <c r="A85" s="24" t="s">
        <v>5</v>
      </c>
      <c r="B85" s="24" t="s">
        <v>86</v>
      </c>
      <c r="C85" s="25">
        <v>8754</v>
      </c>
      <c r="D85" s="26">
        <v>56</v>
      </c>
      <c r="E85" s="26">
        <v>6.4</v>
      </c>
    </row>
    <row r="86" spans="1:5" x14ac:dyDescent="0.3">
      <c r="A86" s="24" t="s">
        <v>5</v>
      </c>
      <c r="B86" s="24" t="s">
        <v>87</v>
      </c>
      <c r="C86" s="25">
        <v>4521</v>
      </c>
      <c r="D86" s="26">
        <v>23</v>
      </c>
      <c r="E86" s="26">
        <v>5.2</v>
      </c>
    </row>
    <row r="87" spans="1:5" x14ac:dyDescent="0.3">
      <c r="A87" s="24" t="s">
        <v>5</v>
      </c>
      <c r="B87" s="24" t="s">
        <v>88</v>
      </c>
      <c r="C87" s="25">
        <v>10367</v>
      </c>
      <c r="D87" s="26">
        <v>95</v>
      </c>
      <c r="E87" s="26">
        <v>9.1999999999999993</v>
      </c>
    </row>
    <row r="88" spans="1:5" x14ac:dyDescent="0.3">
      <c r="A88" s="24" t="s">
        <v>5</v>
      </c>
      <c r="B88" s="24" t="s">
        <v>89</v>
      </c>
      <c r="C88" s="25">
        <v>3362</v>
      </c>
      <c r="D88" s="26">
        <v>47</v>
      </c>
      <c r="E88" s="26">
        <v>13.9</v>
      </c>
    </row>
    <row r="89" spans="1:5" x14ac:dyDescent="0.3">
      <c r="A89" s="24" t="s">
        <v>5</v>
      </c>
      <c r="B89" s="24" t="s">
        <v>90</v>
      </c>
      <c r="C89" s="25">
        <v>3969</v>
      </c>
      <c r="D89" s="26">
        <v>37</v>
      </c>
      <c r="E89" s="26">
        <v>9.3000000000000007</v>
      </c>
    </row>
    <row r="90" spans="1:5" x14ac:dyDescent="0.3">
      <c r="A90" s="24" t="s">
        <v>5</v>
      </c>
      <c r="B90" s="24" t="s">
        <v>91</v>
      </c>
      <c r="C90" s="25">
        <v>1846</v>
      </c>
      <c r="D90" s="26">
        <v>52</v>
      </c>
      <c r="E90" s="26">
        <v>28</v>
      </c>
    </row>
    <row r="91" spans="1:5" x14ac:dyDescent="0.3">
      <c r="A91" s="24" t="s">
        <v>5</v>
      </c>
      <c r="B91" s="24" t="s">
        <v>92</v>
      </c>
      <c r="C91" s="25">
        <v>2230</v>
      </c>
      <c r="D91" s="26">
        <v>26</v>
      </c>
      <c r="E91" s="26">
        <v>11.5</v>
      </c>
    </row>
    <row r="92" spans="1:5" x14ac:dyDescent="0.3">
      <c r="A92" s="24" t="s">
        <v>5</v>
      </c>
      <c r="B92" s="24" t="s">
        <v>93</v>
      </c>
      <c r="C92" s="25">
        <v>1164</v>
      </c>
      <c r="D92" s="26">
        <v>32</v>
      </c>
      <c r="E92" s="26">
        <v>27.1</v>
      </c>
    </row>
    <row r="93" spans="1:5" x14ac:dyDescent="0.3">
      <c r="A93" s="24" t="s">
        <v>5</v>
      </c>
      <c r="B93" s="24" t="s">
        <v>94</v>
      </c>
      <c r="C93" s="25">
        <v>4798</v>
      </c>
      <c r="D93" s="26">
        <v>67</v>
      </c>
      <c r="E93" s="26">
        <v>14</v>
      </c>
    </row>
    <row r="94" spans="1:5" x14ac:dyDescent="0.3">
      <c r="A94" s="24" t="s">
        <v>5</v>
      </c>
      <c r="B94" s="24" t="s">
        <v>95</v>
      </c>
      <c r="C94" s="25">
        <v>6975</v>
      </c>
      <c r="D94" s="26">
        <v>45</v>
      </c>
      <c r="E94" s="26">
        <v>6.4</v>
      </c>
    </row>
    <row r="95" spans="1:5" x14ac:dyDescent="0.3">
      <c r="A95" s="24" t="s">
        <v>5</v>
      </c>
      <c r="B95" s="24" t="s">
        <v>96</v>
      </c>
      <c r="C95" s="25">
        <v>52360</v>
      </c>
      <c r="D95" s="26">
        <v>552</v>
      </c>
      <c r="E95" s="26">
        <v>10.6</v>
      </c>
    </row>
    <row r="96" spans="1:5" x14ac:dyDescent="0.3">
      <c r="A96" s="24" t="s">
        <v>5</v>
      </c>
      <c r="B96" s="24" t="s">
        <v>97</v>
      </c>
      <c r="C96" s="25">
        <v>10542</v>
      </c>
      <c r="D96" s="26">
        <v>121</v>
      </c>
      <c r="E96" s="26">
        <v>11.4</v>
      </c>
    </row>
    <row r="97" spans="1:5" x14ac:dyDescent="0.3">
      <c r="A97" s="24" t="s">
        <v>5</v>
      </c>
      <c r="B97" s="24" t="s">
        <v>98</v>
      </c>
      <c r="C97" s="25">
        <v>4043</v>
      </c>
      <c r="D97" s="26">
        <v>38</v>
      </c>
      <c r="E97" s="26">
        <v>9.3000000000000007</v>
      </c>
    </row>
    <row r="98" spans="1:5" x14ac:dyDescent="0.3">
      <c r="A98" s="24" t="s">
        <v>5</v>
      </c>
      <c r="B98" s="24" t="s">
        <v>99</v>
      </c>
      <c r="C98" s="25">
        <v>14055</v>
      </c>
      <c r="D98" s="26">
        <v>268</v>
      </c>
      <c r="E98" s="26">
        <v>19.100000000000001</v>
      </c>
    </row>
    <row r="99" spans="1:5" x14ac:dyDescent="0.3">
      <c r="A99" s="24" t="s">
        <v>5</v>
      </c>
      <c r="B99" s="24" t="s">
        <v>100</v>
      </c>
      <c r="C99" s="25">
        <v>9317</v>
      </c>
      <c r="D99" s="26">
        <v>99</v>
      </c>
      <c r="E99" s="26">
        <v>10.6</v>
      </c>
    </row>
    <row r="100" spans="1:5" x14ac:dyDescent="0.3">
      <c r="A100" s="24" t="s">
        <v>5</v>
      </c>
      <c r="B100" s="24" t="s">
        <v>101</v>
      </c>
      <c r="C100" s="25">
        <v>4921</v>
      </c>
      <c r="D100" s="26">
        <v>54</v>
      </c>
      <c r="E100" s="26">
        <v>11</v>
      </c>
    </row>
    <row r="101" spans="1:5" x14ac:dyDescent="0.3">
      <c r="A101" s="24" t="s">
        <v>5</v>
      </c>
      <c r="B101" s="24" t="s">
        <v>102</v>
      </c>
      <c r="C101" s="25">
        <v>8941</v>
      </c>
      <c r="D101" s="26">
        <v>57</v>
      </c>
      <c r="E101" s="26">
        <v>6.4</v>
      </c>
    </row>
    <row r="102" spans="1:5" x14ac:dyDescent="0.3">
      <c r="A102" s="24" t="s">
        <v>5</v>
      </c>
      <c r="B102" s="24" t="s">
        <v>103</v>
      </c>
      <c r="C102" s="25">
        <v>4478</v>
      </c>
      <c r="D102" s="26">
        <v>40</v>
      </c>
      <c r="E102" s="26">
        <v>9</v>
      </c>
    </row>
    <row r="103" spans="1:5" x14ac:dyDescent="0.3">
      <c r="A103" s="24" t="s">
        <v>5</v>
      </c>
      <c r="B103" s="24" t="s">
        <v>104</v>
      </c>
      <c r="C103" s="25">
        <v>2282</v>
      </c>
      <c r="D103" s="26">
        <v>22</v>
      </c>
      <c r="E103" s="26">
        <v>9.5</v>
      </c>
    </row>
    <row r="104" spans="1:5" x14ac:dyDescent="0.3">
      <c r="A104" s="24" t="s">
        <v>5</v>
      </c>
      <c r="B104" s="24" t="s">
        <v>105</v>
      </c>
      <c r="C104" s="25">
        <v>7128</v>
      </c>
      <c r="D104" s="26">
        <v>73</v>
      </c>
      <c r="E104" s="26">
        <v>10.3</v>
      </c>
    </row>
    <row r="105" spans="1:5" x14ac:dyDescent="0.3">
      <c r="A105" s="24" t="s">
        <v>5</v>
      </c>
      <c r="B105" s="24" t="s">
        <v>106</v>
      </c>
      <c r="C105" s="25">
        <v>4220</v>
      </c>
      <c r="D105" s="26">
        <v>55</v>
      </c>
      <c r="E105" s="26">
        <v>13.1</v>
      </c>
    </row>
    <row r="106" spans="1:5" x14ac:dyDescent="0.3">
      <c r="A106" s="24" t="s">
        <v>5</v>
      </c>
      <c r="B106" s="24" t="s">
        <v>107</v>
      </c>
      <c r="C106" s="25">
        <v>7586</v>
      </c>
      <c r="D106" s="26">
        <v>67</v>
      </c>
      <c r="E106" s="26">
        <v>8.9</v>
      </c>
    </row>
    <row r="107" spans="1:5" x14ac:dyDescent="0.3">
      <c r="A107" s="24" t="s">
        <v>5</v>
      </c>
      <c r="B107" s="24" t="s">
        <v>108</v>
      </c>
      <c r="C107" s="25">
        <v>2866</v>
      </c>
      <c r="D107" s="26">
        <v>21</v>
      </c>
      <c r="E107" s="26">
        <v>7.3</v>
      </c>
    </row>
    <row r="108" spans="1:5" x14ac:dyDescent="0.3">
      <c r="A108" s="24" t="s">
        <v>5</v>
      </c>
      <c r="B108" s="24" t="s">
        <v>109</v>
      </c>
      <c r="C108" s="25">
        <v>64418</v>
      </c>
      <c r="D108" s="26">
        <v>841</v>
      </c>
      <c r="E108" s="26">
        <v>13.1</v>
      </c>
    </row>
    <row r="109" spans="1:5" x14ac:dyDescent="0.3">
      <c r="A109" s="24" t="s">
        <v>5</v>
      </c>
      <c r="B109" s="24" t="s">
        <v>110</v>
      </c>
      <c r="C109" s="25">
        <v>9044</v>
      </c>
      <c r="D109" s="26">
        <v>70</v>
      </c>
      <c r="E109" s="26">
        <v>7.7</v>
      </c>
    </row>
    <row r="110" spans="1:5" x14ac:dyDescent="0.3">
      <c r="A110" s="24" t="s">
        <v>5</v>
      </c>
      <c r="B110" s="24" t="s">
        <v>111</v>
      </c>
      <c r="C110" s="25">
        <v>3047</v>
      </c>
      <c r="D110" s="26">
        <v>19</v>
      </c>
      <c r="E110" s="26">
        <v>6.1</v>
      </c>
    </row>
    <row r="111" spans="1:5" x14ac:dyDescent="0.3">
      <c r="A111" s="24" t="s">
        <v>5</v>
      </c>
      <c r="B111" s="24" t="s">
        <v>112</v>
      </c>
      <c r="C111" s="25">
        <v>2193</v>
      </c>
      <c r="D111" s="26">
        <v>31</v>
      </c>
      <c r="E111" s="26">
        <v>14.1</v>
      </c>
    </row>
    <row r="112" spans="1:5" x14ac:dyDescent="0.3">
      <c r="A112" s="24" t="s">
        <v>5</v>
      </c>
      <c r="B112" s="24" t="s">
        <v>113</v>
      </c>
      <c r="C112" s="25">
        <v>3421</v>
      </c>
      <c r="D112" s="26">
        <v>33</v>
      </c>
      <c r="E112" s="26">
        <v>9.6999999999999993</v>
      </c>
    </row>
    <row r="113" spans="1:5" x14ac:dyDescent="0.3">
      <c r="A113" s="24" t="s">
        <v>5</v>
      </c>
      <c r="B113" s="24" t="s">
        <v>114</v>
      </c>
      <c r="C113" s="25">
        <v>3960</v>
      </c>
      <c r="D113" s="26">
        <v>20</v>
      </c>
      <c r="E113" s="26">
        <v>5.0999999999999996</v>
      </c>
    </row>
    <row r="114" spans="1:5" x14ac:dyDescent="0.3">
      <c r="A114" s="24" t="s">
        <v>5</v>
      </c>
      <c r="B114" s="24" t="s">
        <v>115</v>
      </c>
      <c r="C114" s="25">
        <v>1768</v>
      </c>
      <c r="D114" s="26">
        <v>31</v>
      </c>
      <c r="E114" s="26">
        <v>17.3</v>
      </c>
    </row>
    <row r="115" spans="1:5" x14ac:dyDescent="0.3">
      <c r="A115" s="24" t="s">
        <v>5</v>
      </c>
      <c r="B115" s="24" t="s">
        <v>116</v>
      </c>
      <c r="C115" s="25">
        <v>2738</v>
      </c>
      <c r="D115" s="26">
        <v>18</v>
      </c>
      <c r="E115" s="26">
        <v>6.6</v>
      </c>
    </row>
    <row r="116" spans="1:5" x14ac:dyDescent="0.3">
      <c r="A116" s="24" t="s">
        <v>5</v>
      </c>
      <c r="B116" s="24" t="s">
        <v>117</v>
      </c>
      <c r="C116" s="25">
        <v>4841</v>
      </c>
      <c r="D116" s="26">
        <v>56</v>
      </c>
      <c r="E116" s="26">
        <v>11.5</v>
      </c>
    </row>
    <row r="117" spans="1:5" x14ac:dyDescent="0.3">
      <c r="A117" s="24" t="s">
        <v>5</v>
      </c>
      <c r="B117" s="24" t="s">
        <v>118</v>
      </c>
      <c r="C117" s="25">
        <v>4215</v>
      </c>
      <c r="D117" s="26">
        <v>35</v>
      </c>
      <c r="E117" s="26">
        <v>8.1999999999999993</v>
      </c>
    </row>
    <row r="118" spans="1:5" x14ac:dyDescent="0.3">
      <c r="A118" s="24" t="s">
        <v>5</v>
      </c>
      <c r="B118" s="24" t="s">
        <v>119</v>
      </c>
      <c r="C118" s="25">
        <v>3723</v>
      </c>
      <c r="D118" s="26">
        <v>27</v>
      </c>
      <c r="E118" s="26">
        <v>7.3</v>
      </c>
    </row>
    <row r="119" spans="1:5" x14ac:dyDescent="0.3">
      <c r="A119" s="24" t="s">
        <v>5</v>
      </c>
      <c r="B119" s="24" t="s">
        <v>120</v>
      </c>
      <c r="C119" s="25">
        <v>7216</v>
      </c>
      <c r="D119" s="26">
        <v>46</v>
      </c>
      <c r="E119" s="26">
        <v>6.4</v>
      </c>
    </row>
    <row r="120" spans="1:5" x14ac:dyDescent="0.3">
      <c r="A120" s="24" t="s">
        <v>5</v>
      </c>
      <c r="B120" s="24" t="s">
        <v>121</v>
      </c>
      <c r="C120" s="25">
        <v>2680</v>
      </c>
      <c r="D120" s="26">
        <v>25</v>
      </c>
      <c r="E120" s="26">
        <v>9.3000000000000007</v>
      </c>
    </row>
    <row r="121" spans="1:5" x14ac:dyDescent="0.3">
      <c r="A121" s="24" t="s">
        <v>5</v>
      </c>
      <c r="B121" s="24" t="s">
        <v>122</v>
      </c>
      <c r="C121" s="25">
        <v>2219</v>
      </c>
      <c r="D121" s="26">
        <v>28</v>
      </c>
      <c r="E121" s="26">
        <v>12.7</v>
      </c>
    </row>
    <row r="122" spans="1:5" x14ac:dyDescent="0.3">
      <c r="A122" s="24" t="s">
        <v>5</v>
      </c>
      <c r="B122" s="24" t="s">
        <v>123</v>
      </c>
      <c r="C122" s="25">
        <v>4656</v>
      </c>
      <c r="D122" s="26">
        <v>58</v>
      </c>
      <c r="E122" s="26">
        <v>12.4</v>
      </c>
    </row>
    <row r="123" spans="1:5" x14ac:dyDescent="0.3">
      <c r="A123" s="24" t="s">
        <v>5</v>
      </c>
      <c r="B123" s="24" t="s">
        <v>124</v>
      </c>
      <c r="C123" s="25">
        <v>2781</v>
      </c>
      <c r="D123" s="26">
        <v>60</v>
      </c>
      <c r="E123" s="26">
        <v>21.7</v>
      </c>
    </row>
    <row r="124" spans="1:5" x14ac:dyDescent="0.3">
      <c r="A124" s="24" t="s">
        <v>5</v>
      </c>
      <c r="B124" s="24" t="s">
        <v>125</v>
      </c>
      <c r="C124" s="25">
        <v>2406</v>
      </c>
      <c r="D124" s="26">
        <v>24</v>
      </c>
      <c r="E124" s="26">
        <v>9.8000000000000007</v>
      </c>
    </row>
    <row r="125" spans="1:5" x14ac:dyDescent="0.3">
      <c r="A125" s="24" t="s">
        <v>5</v>
      </c>
      <c r="B125" s="24" t="s">
        <v>126</v>
      </c>
      <c r="C125" s="25">
        <v>5654</v>
      </c>
      <c r="D125" s="26">
        <v>51</v>
      </c>
      <c r="E125" s="26">
        <v>9.1</v>
      </c>
    </row>
    <row r="126" spans="1:5" x14ac:dyDescent="0.3">
      <c r="A126" s="24" t="s">
        <v>5</v>
      </c>
      <c r="B126" s="24" t="s">
        <v>127</v>
      </c>
      <c r="C126" s="25">
        <v>1783</v>
      </c>
      <c r="D126" s="26">
        <v>22</v>
      </c>
      <c r="E126" s="26">
        <v>12.3</v>
      </c>
    </row>
    <row r="127" spans="1:5" x14ac:dyDescent="0.3">
      <c r="A127" s="24" t="s">
        <v>5</v>
      </c>
      <c r="B127" s="24" t="s">
        <v>128</v>
      </c>
      <c r="C127" s="25">
        <v>13241</v>
      </c>
      <c r="D127" s="26">
        <v>64</v>
      </c>
      <c r="E127" s="26">
        <v>4.8</v>
      </c>
    </row>
    <row r="128" spans="1:5" x14ac:dyDescent="0.3">
      <c r="A128" s="24" t="s">
        <v>5</v>
      </c>
      <c r="B128" s="24" t="s">
        <v>129</v>
      </c>
      <c r="C128" s="25">
        <v>2385</v>
      </c>
      <c r="D128" s="26">
        <v>11</v>
      </c>
      <c r="E128" s="26">
        <v>4.4000000000000004</v>
      </c>
    </row>
    <row r="129" spans="1:5" x14ac:dyDescent="0.3">
      <c r="A129" s="24" t="s">
        <v>5</v>
      </c>
      <c r="B129" s="24" t="s">
        <v>130</v>
      </c>
      <c r="C129" s="25">
        <v>4100</v>
      </c>
      <c r="D129" s="26">
        <v>37</v>
      </c>
      <c r="E129" s="26">
        <v>8.9</v>
      </c>
    </row>
    <row r="130" spans="1:5" x14ac:dyDescent="0.3">
      <c r="A130" s="24" t="s">
        <v>5</v>
      </c>
      <c r="B130" s="24" t="s">
        <v>131</v>
      </c>
      <c r="C130" s="25">
        <v>4422</v>
      </c>
      <c r="D130" s="26">
        <v>53</v>
      </c>
      <c r="E130" s="26">
        <v>12.1</v>
      </c>
    </row>
    <row r="131" spans="1:5" x14ac:dyDescent="0.3">
      <c r="A131" s="24" t="s">
        <v>5</v>
      </c>
      <c r="B131" s="24" t="s">
        <v>132</v>
      </c>
      <c r="C131" s="25">
        <v>5108</v>
      </c>
      <c r="D131" s="26">
        <v>57</v>
      </c>
      <c r="E131" s="26">
        <v>11.2</v>
      </c>
    </row>
    <row r="132" spans="1:5" x14ac:dyDescent="0.3">
      <c r="A132" s="24" t="s">
        <v>5</v>
      </c>
      <c r="B132" s="24" t="s">
        <v>133</v>
      </c>
      <c r="C132" s="25">
        <v>10830</v>
      </c>
      <c r="D132" s="26">
        <v>110</v>
      </c>
      <c r="E132" s="26">
        <v>10.1</v>
      </c>
    </row>
    <row r="133" spans="1:5" x14ac:dyDescent="0.3">
      <c r="A133" s="24" t="s">
        <v>5</v>
      </c>
      <c r="B133" s="24" t="s">
        <v>134</v>
      </c>
      <c r="C133" s="25">
        <v>1577</v>
      </c>
      <c r="D133" s="26">
        <v>21</v>
      </c>
      <c r="E133" s="26">
        <v>13.1</v>
      </c>
    </row>
    <row r="134" spans="1:5" x14ac:dyDescent="0.3">
      <c r="A134" s="24" t="s">
        <v>5</v>
      </c>
      <c r="B134" s="24" t="s">
        <v>135</v>
      </c>
      <c r="C134" s="25">
        <v>14011</v>
      </c>
      <c r="D134" s="26">
        <v>124</v>
      </c>
      <c r="E134" s="26">
        <v>8.8000000000000007</v>
      </c>
    </row>
    <row r="135" spans="1:5" x14ac:dyDescent="0.3">
      <c r="A135" s="24" t="s">
        <v>5</v>
      </c>
      <c r="B135" s="24" t="s">
        <v>136</v>
      </c>
      <c r="C135" s="25">
        <v>2021</v>
      </c>
      <c r="D135" s="26">
        <v>15</v>
      </c>
      <c r="E135" s="26">
        <v>7.4</v>
      </c>
    </row>
    <row r="136" spans="1:5" x14ac:dyDescent="0.3">
      <c r="A136" s="24" t="s">
        <v>5</v>
      </c>
      <c r="B136" s="24" t="s">
        <v>137</v>
      </c>
      <c r="C136" s="25">
        <v>2456</v>
      </c>
      <c r="D136" s="26">
        <v>26</v>
      </c>
      <c r="E136" s="26">
        <v>10.7</v>
      </c>
    </row>
    <row r="137" spans="1:5" x14ac:dyDescent="0.3">
      <c r="A137" s="24" t="s">
        <v>5</v>
      </c>
      <c r="B137" s="24" t="s">
        <v>138</v>
      </c>
      <c r="C137" s="25">
        <v>302692</v>
      </c>
      <c r="D137" s="25">
        <v>3099</v>
      </c>
      <c r="E137" s="26">
        <v>10.199999999999999</v>
      </c>
    </row>
    <row r="138" spans="1:5" x14ac:dyDescent="0.3">
      <c r="A138" s="24" t="s">
        <v>5</v>
      </c>
      <c r="B138" s="24" t="s">
        <v>139</v>
      </c>
      <c r="C138" s="25">
        <v>7459</v>
      </c>
      <c r="D138" s="26">
        <v>108</v>
      </c>
      <c r="E138" s="26">
        <v>14.4</v>
      </c>
    </row>
    <row r="139" spans="1:5" x14ac:dyDescent="0.3">
      <c r="A139" s="24" t="s">
        <v>5</v>
      </c>
      <c r="B139" s="24" t="s">
        <v>140</v>
      </c>
      <c r="C139" s="25">
        <v>22615</v>
      </c>
      <c r="D139" s="26">
        <v>174</v>
      </c>
      <c r="E139" s="26">
        <v>7.7</v>
      </c>
    </row>
    <row r="140" spans="1:5" x14ac:dyDescent="0.3">
      <c r="A140" s="24" t="s">
        <v>5</v>
      </c>
      <c r="B140" s="24" t="s">
        <v>141</v>
      </c>
      <c r="C140" s="25">
        <v>1909</v>
      </c>
      <c r="D140" s="26">
        <v>60</v>
      </c>
      <c r="E140" s="26">
        <v>31.6</v>
      </c>
    </row>
    <row r="141" spans="1:5" x14ac:dyDescent="0.3">
      <c r="A141" s="24" t="s">
        <v>5</v>
      </c>
      <c r="B141" s="24" t="s">
        <v>142</v>
      </c>
      <c r="C141" s="25">
        <v>1874</v>
      </c>
      <c r="D141" s="26">
        <v>17</v>
      </c>
      <c r="E141" s="26">
        <v>9.1</v>
      </c>
    </row>
    <row r="142" spans="1:5" x14ac:dyDescent="0.3">
      <c r="A142" s="24" t="s">
        <v>5</v>
      </c>
      <c r="B142" s="24" t="s">
        <v>143</v>
      </c>
      <c r="C142" s="25">
        <v>10522</v>
      </c>
      <c r="D142" s="26">
        <v>70</v>
      </c>
      <c r="E142" s="26">
        <v>6.6</v>
      </c>
    </row>
    <row r="143" spans="1:5" x14ac:dyDescent="0.3">
      <c r="A143" s="24" t="s">
        <v>5</v>
      </c>
      <c r="B143" s="24" t="s">
        <v>144</v>
      </c>
      <c r="C143" s="25">
        <v>10517</v>
      </c>
      <c r="D143" s="26">
        <v>65</v>
      </c>
      <c r="E143" s="26">
        <v>6.2</v>
      </c>
    </row>
    <row r="144" spans="1:5" x14ac:dyDescent="0.3">
      <c r="A144" s="28" t="str">
        <f>CONCATENATE("Total (",RIGHT(Índice!$A$4,2),")")</f>
        <v>Total (TO)</v>
      </c>
      <c r="B144" s="28"/>
      <c r="C144" s="29">
        <f>SUM(C5:C143)</f>
        <v>1511459</v>
      </c>
      <c r="D144" s="29">
        <f>SUM(D5:D143)</f>
        <v>16779</v>
      </c>
      <c r="E144" s="30">
        <f>D144/(C144/1000)</f>
        <v>11.101194276523543</v>
      </c>
    </row>
    <row r="145" spans="1:5" x14ac:dyDescent="0.3">
      <c r="A145" s="31"/>
      <c r="B145" s="31"/>
      <c r="C145" s="32"/>
      <c r="D145" s="32" t="s">
        <v>183</v>
      </c>
      <c r="E145" s="33">
        <f>MIN($E$5:$E$143)</f>
        <v>1.4</v>
      </c>
    </row>
    <row r="146" spans="1:5" x14ac:dyDescent="0.3">
      <c r="A146" s="31"/>
      <c r="B146" s="31"/>
      <c r="C146" s="32"/>
      <c r="D146" s="32" t="s">
        <v>184</v>
      </c>
      <c r="E146" s="33">
        <f>MAX($E$5:$E$143)</f>
        <v>33.700000000000003</v>
      </c>
    </row>
    <row r="147" spans="1:5" x14ac:dyDescent="0.3">
      <c r="A147" s="34" t="s">
        <v>185</v>
      </c>
      <c r="B147" s="34"/>
      <c r="C147" s="35">
        <v>202406144</v>
      </c>
      <c r="D147" s="35">
        <v>848738</v>
      </c>
      <c r="E147" s="36">
        <v>4.1932422762818895</v>
      </c>
    </row>
    <row r="148" spans="1:5" x14ac:dyDescent="0.3">
      <c r="A148" s="34"/>
      <c r="B148" s="34"/>
      <c r="C148" s="35"/>
      <c r="D148" s="35" t="s">
        <v>183</v>
      </c>
      <c r="E148" s="36">
        <v>0</v>
      </c>
    </row>
    <row r="149" spans="1:5" x14ac:dyDescent="0.3">
      <c r="A149" s="37"/>
      <c r="B149" s="37"/>
      <c r="C149" s="38"/>
      <c r="D149" s="38" t="s">
        <v>184</v>
      </c>
      <c r="E149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1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169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17</v>
      </c>
      <c r="C5" s="25">
        <v>171301</v>
      </c>
      <c r="D5" s="26">
        <v>385</v>
      </c>
      <c r="E5" s="26">
        <v>2.2000000000000002</v>
      </c>
    </row>
    <row r="6" spans="1:5" x14ac:dyDescent="0.3">
      <c r="A6" s="24" t="s">
        <v>5</v>
      </c>
      <c r="B6" s="24" t="s">
        <v>21</v>
      </c>
      <c r="C6" s="25">
        <v>10287</v>
      </c>
      <c r="D6" s="26">
        <v>2</v>
      </c>
      <c r="E6" s="26">
        <v>0.2</v>
      </c>
    </row>
    <row r="7" spans="1:5" x14ac:dyDescent="0.3">
      <c r="A7" s="24" t="s">
        <v>5</v>
      </c>
      <c r="B7" s="24" t="s">
        <v>43</v>
      </c>
      <c r="C7" s="25">
        <v>34233</v>
      </c>
      <c r="D7" s="26">
        <v>3</v>
      </c>
      <c r="E7" s="26">
        <v>0.1</v>
      </c>
    </row>
    <row r="8" spans="1:5" x14ac:dyDescent="0.3">
      <c r="A8" s="24" t="s">
        <v>5</v>
      </c>
      <c r="B8" s="24" t="s">
        <v>46</v>
      </c>
      <c r="C8" s="25">
        <v>5331</v>
      </c>
      <c r="D8" s="26">
        <v>4</v>
      </c>
      <c r="E8" s="26">
        <v>0.8</v>
      </c>
    </row>
    <row r="9" spans="1:5" x14ac:dyDescent="0.3">
      <c r="A9" s="24" t="s">
        <v>5</v>
      </c>
      <c r="B9" s="24" t="s">
        <v>63</v>
      </c>
      <c r="C9" s="25">
        <v>85126</v>
      </c>
      <c r="D9" s="26">
        <v>3</v>
      </c>
      <c r="E9" s="26">
        <v>0</v>
      </c>
    </row>
    <row r="10" spans="1:5" x14ac:dyDescent="0.3">
      <c r="A10" s="24" t="s">
        <v>5</v>
      </c>
      <c r="B10" s="24" t="s">
        <v>117</v>
      </c>
      <c r="C10" s="25">
        <v>4841</v>
      </c>
      <c r="D10" s="26">
        <v>1</v>
      </c>
      <c r="E10" s="26">
        <v>0.2</v>
      </c>
    </row>
    <row r="11" spans="1:5" x14ac:dyDescent="0.3">
      <c r="A11" s="24" t="s">
        <v>5</v>
      </c>
      <c r="B11" s="24" t="s">
        <v>138</v>
      </c>
      <c r="C11" s="25">
        <v>302692</v>
      </c>
      <c r="D11" s="26">
        <v>688</v>
      </c>
      <c r="E11" s="26">
        <v>2.2999999999999998</v>
      </c>
    </row>
    <row r="12" spans="1:5" x14ac:dyDescent="0.3">
      <c r="A12" s="28" t="str">
        <f>CONCATENATE("Total (",RIGHT(Índice!$A$4,2),")")</f>
        <v>Total (TO)</v>
      </c>
      <c r="B12" s="28"/>
      <c r="C12" s="29">
        <f>SUM(C5:C11)</f>
        <v>613811</v>
      </c>
      <c r="D12" s="29">
        <f>SUM(D5:D11)</f>
        <v>1086</v>
      </c>
      <c r="E12" s="30">
        <f>D12/(C12/1000)</f>
        <v>1.7692742554304175</v>
      </c>
    </row>
    <row r="13" spans="1:5" x14ac:dyDescent="0.3">
      <c r="A13" s="31"/>
      <c r="B13" s="31"/>
      <c r="C13" s="32"/>
      <c r="D13" s="32" t="s">
        <v>183</v>
      </c>
      <c r="E13" s="33">
        <f>MIN($E$5:$E$11)</f>
        <v>0</v>
      </c>
    </row>
    <row r="14" spans="1:5" x14ac:dyDescent="0.3">
      <c r="A14" s="31"/>
      <c r="B14" s="31"/>
      <c r="C14" s="32"/>
      <c r="D14" s="32" t="s">
        <v>184</v>
      </c>
      <c r="E14" s="33">
        <f>MAX($E$5:$E$11)</f>
        <v>2.2999999999999998</v>
      </c>
    </row>
    <row r="15" spans="1:5" x14ac:dyDescent="0.3">
      <c r="A15" s="34" t="s">
        <v>185</v>
      </c>
      <c r="B15" s="34"/>
      <c r="C15" s="35">
        <v>162053334</v>
      </c>
      <c r="D15" s="35">
        <v>910134</v>
      </c>
      <c r="E15" s="36">
        <v>5.616262112817747</v>
      </c>
    </row>
    <row r="16" spans="1:5" x14ac:dyDescent="0.3">
      <c r="A16" s="34"/>
      <c r="B16" s="34"/>
      <c r="C16" s="35"/>
      <c r="D16" s="35" t="s">
        <v>183</v>
      </c>
      <c r="E16" s="36">
        <v>0</v>
      </c>
    </row>
    <row r="17" spans="1:5" x14ac:dyDescent="0.3">
      <c r="A17" s="37"/>
      <c r="B17" s="37"/>
      <c r="C17" s="38"/>
      <c r="D17" s="38" t="s">
        <v>184</v>
      </c>
      <c r="E17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7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4497</v>
      </c>
      <c r="D5" s="26">
        <v>1</v>
      </c>
      <c r="E5" s="26">
        <v>0.1</v>
      </c>
    </row>
    <row r="6" spans="1:5" x14ac:dyDescent="0.3">
      <c r="A6" s="24" t="s">
        <v>5</v>
      </c>
      <c r="B6" s="24" t="s">
        <v>10</v>
      </c>
      <c r="C6" s="25">
        <v>8802</v>
      </c>
      <c r="D6" s="26">
        <v>0</v>
      </c>
      <c r="E6" s="26">
        <v>0</v>
      </c>
    </row>
    <row r="7" spans="1:5" x14ac:dyDescent="0.3">
      <c r="A7" s="24" t="s">
        <v>5</v>
      </c>
      <c r="B7" s="24" t="s">
        <v>11</v>
      </c>
      <c r="C7" s="25">
        <v>10325</v>
      </c>
      <c r="D7" s="26">
        <v>2</v>
      </c>
      <c r="E7" s="26">
        <v>0.2</v>
      </c>
    </row>
    <row r="8" spans="1:5" x14ac:dyDescent="0.3">
      <c r="A8" s="24" t="s">
        <v>5</v>
      </c>
      <c r="B8" s="24" t="s">
        <v>12</v>
      </c>
      <c r="C8" s="25">
        <v>2876</v>
      </c>
      <c r="D8" s="26">
        <v>1</v>
      </c>
      <c r="E8" s="26">
        <v>0.2</v>
      </c>
    </row>
    <row r="9" spans="1:5" x14ac:dyDescent="0.3">
      <c r="A9" s="24" t="s">
        <v>5</v>
      </c>
      <c r="B9" s="24" t="s">
        <v>15</v>
      </c>
      <c r="C9" s="25">
        <v>5927</v>
      </c>
      <c r="D9" s="26">
        <v>1</v>
      </c>
      <c r="E9" s="26">
        <v>0.2</v>
      </c>
    </row>
    <row r="10" spans="1:5" x14ac:dyDescent="0.3">
      <c r="A10" s="24" t="s">
        <v>5</v>
      </c>
      <c r="B10" s="24" t="s">
        <v>17</v>
      </c>
      <c r="C10" s="25">
        <v>171301</v>
      </c>
      <c r="D10" s="26">
        <v>379</v>
      </c>
      <c r="E10" s="26">
        <v>2.2000000000000002</v>
      </c>
    </row>
    <row r="11" spans="1:5" x14ac:dyDescent="0.3">
      <c r="A11" s="24" t="s">
        <v>5</v>
      </c>
      <c r="B11" s="24" t="s">
        <v>19</v>
      </c>
      <c r="C11" s="25">
        <v>31918</v>
      </c>
      <c r="D11" s="26">
        <v>113</v>
      </c>
      <c r="E11" s="26">
        <v>3.5</v>
      </c>
    </row>
    <row r="12" spans="1:5" x14ac:dyDescent="0.3">
      <c r="A12" s="24" t="s">
        <v>5</v>
      </c>
      <c r="B12" s="24" t="s">
        <v>20</v>
      </c>
      <c r="C12" s="25">
        <v>5550</v>
      </c>
      <c r="D12" s="26">
        <v>17</v>
      </c>
      <c r="E12" s="26">
        <v>3</v>
      </c>
    </row>
    <row r="13" spans="1:5" x14ac:dyDescent="0.3">
      <c r="A13" s="24" t="s">
        <v>5</v>
      </c>
      <c r="B13" s="24" t="s">
        <v>21</v>
      </c>
      <c r="C13" s="25">
        <v>10287</v>
      </c>
      <c r="D13" s="26">
        <v>1</v>
      </c>
      <c r="E13" s="26">
        <v>0.1</v>
      </c>
    </row>
    <row r="14" spans="1:5" x14ac:dyDescent="0.3">
      <c r="A14" s="24" t="s">
        <v>5</v>
      </c>
      <c r="B14" s="24" t="s">
        <v>22</v>
      </c>
      <c r="C14" s="25">
        <v>17484</v>
      </c>
      <c r="D14" s="26">
        <v>27</v>
      </c>
      <c r="E14" s="26">
        <v>1.5</v>
      </c>
    </row>
    <row r="15" spans="1:5" x14ac:dyDescent="0.3">
      <c r="A15" s="24" t="s">
        <v>5</v>
      </c>
      <c r="B15" s="24" t="s">
        <v>24</v>
      </c>
      <c r="C15" s="25">
        <v>10262</v>
      </c>
      <c r="D15" s="26">
        <v>1</v>
      </c>
      <c r="E15" s="26">
        <v>0.1</v>
      </c>
    </row>
    <row r="16" spans="1:5" x14ac:dyDescent="0.3">
      <c r="A16" s="24" t="s">
        <v>5</v>
      </c>
      <c r="B16" s="24" t="s">
        <v>26</v>
      </c>
      <c r="C16" s="25">
        <v>3407</v>
      </c>
      <c r="D16" s="26">
        <v>0</v>
      </c>
      <c r="E16" s="26">
        <v>0.1</v>
      </c>
    </row>
    <row r="17" spans="1:5" x14ac:dyDescent="0.3">
      <c r="A17" s="24" t="s">
        <v>5</v>
      </c>
      <c r="B17" s="24" t="s">
        <v>28</v>
      </c>
      <c r="C17" s="25">
        <v>4846</v>
      </c>
      <c r="D17" s="26">
        <v>1</v>
      </c>
      <c r="E17" s="26">
        <v>0.1</v>
      </c>
    </row>
    <row r="18" spans="1:5" x14ac:dyDescent="0.3">
      <c r="A18" s="24" t="s">
        <v>5</v>
      </c>
      <c r="B18" s="24" t="s">
        <v>30</v>
      </c>
      <c r="C18" s="25">
        <v>4033</v>
      </c>
      <c r="D18" s="26">
        <v>1</v>
      </c>
      <c r="E18" s="26">
        <v>0.1</v>
      </c>
    </row>
    <row r="19" spans="1:5" x14ac:dyDescent="0.3">
      <c r="A19" s="24" t="s">
        <v>5</v>
      </c>
      <c r="B19" s="24" t="s">
        <v>32</v>
      </c>
      <c r="C19" s="25">
        <v>4725</v>
      </c>
      <c r="D19" s="26">
        <v>1</v>
      </c>
      <c r="E19" s="26">
        <v>0.2</v>
      </c>
    </row>
    <row r="20" spans="1:5" x14ac:dyDescent="0.3">
      <c r="A20" s="24" t="s">
        <v>5</v>
      </c>
      <c r="B20" s="24" t="s">
        <v>33</v>
      </c>
      <c r="C20" s="25">
        <v>10307</v>
      </c>
      <c r="D20" s="26">
        <v>0</v>
      </c>
      <c r="E20" s="26">
        <v>0</v>
      </c>
    </row>
    <row r="21" spans="1:5" x14ac:dyDescent="0.3">
      <c r="A21" s="24" t="s">
        <v>5</v>
      </c>
      <c r="B21" s="24" t="s">
        <v>36</v>
      </c>
      <c r="C21" s="25">
        <v>4007</v>
      </c>
      <c r="D21" s="26">
        <v>1</v>
      </c>
      <c r="E21" s="26">
        <v>0.2</v>
      </c>
    </row>
    <row r="22" spans="1:5" x14ac:dyDescent="0.3">
      <c r="A22" s="24" t="s">
        <v>5</v>
      </c>
      <c r="B22" s="24" t="s">
        <v>38</v>
      </c>
      <c r="C22" s="25">
        <v>3318</v>
      </c>
      <c r="D22" s="26">
        <v>0</v>
      </c>
      <c r="E22" s="26">
        <v>0</v>
      </c>
    </row>
    <row r="23" spans="1:5" x14ac:dyDescent="0.3">
      <c r="A23" s="24" t="s">
        <v>5</v>
      </c>
      <c r="B23" s="24" t="s">
        <v>41</v>
      </c>
      <c r="C23" s="25">
        <v>1501</v>
      </c>
      <c r="D23" s="26">
        <v>0</v>
      </c>
      <c r="E23" s="26">
        <v>0.2</v>
      </c>
    </row>
    <row r="24" spans="1:5" x14ac:dyDescent="0.3">
      <c r="A24" s="24" t="s">
        <v>5</v>
      </c>
      <c r="B24" s="24" t="s">
        <v>43</v>
      </c>
      <c r="C24" s="25">
        <v>34233</v>
      </c>
      <c r="D24" s="26">
        <v>9</v>
      </c>
      <c r="E24" s="26">
        <v>0.3</v>
      </c>
    </row>
    <row r="25" spans="1:5" x14ac:dyDescent="0.3">
      <c r="A25" s="24" t="s">
        <v>5</v>
      </c>
      <c r="B25" s="24" t="s">
        <v>44</v>
      </c>
      <c r="C25" s="25">
        <v>4756</v>
      </c>
      <c r="D25" s="26">
        <v>0</v>
      </c>
      <c r="E25" s="26">
        <v>0.1</v>
      </c>
    </row>
    <row r="26" spans="1:5" x14ac:dyDescent="0.3">
      <c r="A26" s="24" t="s">
        <v>5</v>
      </c>
      <c r="B26" s="24" t="s">
        <v>47</v>
      </c>
      <c r="C26" s="25">
        <v>6371</v>
      </c>
      <c r="D26" s="26">
        <v>1</v>
      </c>
      <c r="E26" s="26">
        <v>0.1</v>
      </c>
    </row>
    <row r="27" spans="1:5" x14ac:dyDescent="0.3">
      <c r="A27" s="24" t="s">
        <v>5</v>
      </c>
      <c r="B27" s="24" t="s">
        <v>50</v>
      </c>
      <c r="C27" s="25">
        <v>17739</v>
      </c>
      <c r="D27" s="26">
        <v>8</v>
      </c>
      <c r="E27" s="26">
        <v>0.5</v>
      </c>
    </row>
    <row r="28" spans="1:5" x14ac:dyDescent="0.3">
      <c r="A28" s="24" t="s">
        <v>5</v>
      </c>
      <c r="B28" s="24" t="s">
        <v>51</v>
      </c>
      <c r="C28" s="25">
        <v>7024</v>
      </c>
      <c r="D28" s="26">
        <v>9</v>
      </c>
      <c r="E28" s="26">
        <v>1.3</v>
      </c>
    </row>
    <row r="29" spans="1:5" x14ac:dyDescent="0.3">
      <c r="A29" s="24" t="s">
        <v>5</v>
      </c>
      <c r="B29" s="24" t="s">
        <v>53</v>
      </c>
      <c r="C29" s="25">
        <v>4248</v>
      </c>
      <c r="D29" s="26">
        <v>1</v>
      </c>
      <c r="E29" s="26">
        <v>0.2</v>
      </c>
    </row>
    <row r="30" spans="1:5" x14ac:dyDescent="0.3">
      <c r="A30" s="24" t="s">
        <v>5</v>
      </c>
      <c r="B30" s="24" t="s">
        <v>54</v>
      </c>
      <c r="C30" s="25">
        <v>7530</v>
      </c>
      <c r="D30" s="26">
        <v>0</v>
      </c>
      <c r="E30" s="26">
        <v>0</v>
      </c>
    </row>
    <row r="31" spans="1:5" x14ac:dyDescent="0.3">
      <c r="A31" s="24" t="s">
        <v>5</v>
      </c>
      <c r="B31" s="24" t="s">
        <v>55</v>
      </c>
      <c r="C31" s="25">
        <v>3467</v>
      </c>
      <c r="D31" s="26">
        <v>1</v>
      </c>
      <c r="E31" s="26">
        <v>0.1</v>
      </c>
    </row>
    <row r="32" spans="1:5" x14ac:dyDescent="0.3">
      <c r="A32" s="24" t="s">
        <v>5</v>
      </c>
      <c r="B32" s="24" t="s">
        <v>58</v>
      </c>
      <c r="C32" s="25">
        <v>18881</v>
      </c>
      <c r="D32" s="26">
        <v>6</v>
      </c>
      <c r="E32" s="26">
        <v>0.3</v>
      </c>
    </row>
    <row r="33" spans="1:5" x14ac:dyDescent="0.3">
      <c r="A33" s="24" t="s">
        <v>5</v>
      </c>
      <c r="B33" s="24" t="s">
        <v>61</v>
      </c>
      <c r="C33" s="25">
        <v>12433</v>
      </c>
      <c r="D33" s="26">
        <v>0</v>
      </c>
      <c r="E33" s="26">
        <v>0</v>
      </c>
    </row>
    <row r="34" spans="1:5" x14ac:dyDescent="0.3">
      <c r="A34" s="24" t="s">
        <v>5</v>
      </c>
      <c r="B34" s="24" t="s">
        <v>62</v>
      </c>
      <c r="C34" s="25">
        <v>24775</v>
      </c>
      <c r="D34" s="26">
        <v>6</v>
      </c>
      <c r="E34" s="26">
        <v>0.3</v>
      </c>
    </row>
    <row r="35" spans="1:5" x14ac:dyDescent="0.3">
      <c r="A35" s="24" t="s">
        <v>5</v>
      </c>
      <c r="B35" s="24" t="s">
        <v>63</v>
      </c>
      <c r="C35" s="25">
        <v>85126</v>
      </c>
      <c r="D35" s="26">
        <v>32</v>
      </c>
      <c r="E35" s="26">
        <v>0.4</v>
      </c>
    </row>
    <row r="36" spans="1:5" x14ac:dyDescent="0.3">
      <c r="A36" s="24" t="s">
        <v>5</v>
      </c>
      <c r="B36" s="24" t="s">
        <v>68</v>
      </c>
      <c r="C36" s="25">
        <v>2404</v>
      </c>
      <c r="D36" s="26">
        <v>0</v>
      </c>
      <c r="E36" s="26">
        <v>0.1</v>
      </c>
    </row>
    <row r="37" spans="1:5" x14ac:dyDescent="0.3">
      <c r="A37" s="24" t="s">
        <v>5</v>
      </c>
      <c r="B37" s="24" t="s">
        <v>71</v>
      </c>
      <c r="C37" s="25">
        <v>15288</v>
      </c>
      <c r="D37" s="26">
        <v>3</v>
      </c>
      <c r="E37" s="26">
        <v>0.2</v>
      </c>
    </row>
    <row r="38" spans="1:5" x14ac:dyDescent="0.3">
      <c r="A38" s="24" t="s">
        <v>5</v>
      </c>
      <c r="B38" s="24" t="s">
        <v>73</v>
      </c>
      <c r="C38" s="25">
        <v>3357</v>
      </c>
      <c r="D38" s="26">
        <v>1</v>
      </c>
      <c r="E38" s="26">
        <v>0.2</v>
      </c>
    </row>
    <row r="39" spans="1:5" x14ac:dyDescent="0.3">
      <c r="A39" s="24" t="s">
        <v>5</v>
      </c>
      <c r="B39" s="24" t="s">
        <v>76</v>
      </c>
      <c r="C39" s="25">
        <v>2717</v>
      </c>
      <c r="D39" s="26">
        <v>1</v>
      </c>
      <c r="E39" s="26">
        <v>0.2</v>
      </c>
    </row>
    <row r="40" spans="1:5" x14ac:dyDescent="0.3">
      <c r="A40" s="24" t="s">
        <v>5</v>
      </c>
      <c r="B40" s="24" t="s">
        <v>77</v>
      </c>
      <c r="C40" s="25">
        <v>4615</v>
      </c>
      <c r="D40" s="26">
        <v>1</v>
      </c>
      <c r="E40" s="26">
        <v>0.1</v>
      </c>
    </row>
    <row r="41" spans="1:5" x14ac:dyDescent="0.3">
      <c r="A41" s="24" t="s">
        <v>5</v>
      </c>
      <c r="B41" s="24" t="s">
        <v>79</v>
      </c>
      <c r="C41" s="25">
        <v>3095</v>
      </c>
      <c r="D41" s="26">
        <v>2</v>
      </c>
      <c r="E41" s="26">
        <v>0.5</v>
      </c>
    </row>
    <row r="42" spans="1:5" x14ac:dyDescent="0.3">
      <c r="A42" s="24" t="s">
        <v>5</v>
      </c>
      <c r="B42" s="24" t="s">
        <v>80</v>
      </c>
      <c r="C42" s="25">
        <v>18566</v>
      </c>
      <c r="D42" s="26">
        <v>37</v>
      </c>
      <c r="E42" s="26">
        <v>2</v>
      </c>
    </row>
    <row r="43" spans="1:5" x14ac:dyDescent="0.3">
      <c r="A43" s="24" t="s">
        <v>5</v>
      </c>
      <c r="B43" s="24" t="s">
        <v>81</v>
      </c>
      <c r="C43" s="25">
        <v>12701</v>
      </c>
      <c r="D43" s="26">
        <v>1</v>
      </c>
      <c r="E43" s="26">
        <v>0.1</v>
      </c>
    </row>
    <row r="44" spans="1:5" x14ac:dyDescent="0.3">
      <c r="A44" s="24" t="s">
        <v>5</v>
      </c>
      <c r="B44" s="24" t="s">
        <v>82</v>
      </c>
      <c r="C44" s="25">
        <v>5694</v>
      </c>
      <c r="D44" s="26">
        <v>3</v>
      </c>
      <c r="E44" s="26">
        <v>0.5</v>
      </c>
    </row>
    <row r="45" spans="1:5" x14ac:dyDescent="0.3">
      <c r="A45" s="24" t="s">
        <v>5</v>
      </c>
      <c r="B45" s="24" t="s">
        <v>83</v>
      </c>
      <c r="C45" s="25">
        <v>2396</v>
      </c>
      <c r="D45" s="26">
        <v>1</v>
      </c>
      <c r="E45" s="26">
        <v>0.5</v>
      </c>
    </row>
    <row r="46" spans="1:5" x14ac:dyDescent="0.3">
      <c r="A46" s="24" t="s">
        <v>5</v>
      </c>
      <c r="B46" s="24" t="s">
        <v>87</v>
      </c>
      <c r="C46" s="25">
        <v>4521</v>
      </c>
      <c r="D46" s="26">
        <v>1</v>
      </c>
      <c r="E46" s="26">
        <v>0.1</v>
      </c>
    </row>
    <row r="47" spans="1:5" x14ac:dyDescent="0.3">
      <c r="A47" s="24" t="s">
        <v>5</v>
      </c>
      <c r="B47" s="24" t="s">
        <v>88</v>
      </c>
      <c r="C47" s="25">
        <v>10367</v>
      </c>
      <c r="D47" s="26">
        <v>4</v>
      </c>
      <c r="E47" s="26">
        <v>0.4</v>
      </c>
    </row>
    <row r="48" spans="1:5" x14ac:dyDescent="0.3">
      <c r="A48" s="24" t="s">
        <v>5</v>
      </c>
      <c r="B48" s="24" t="s">
        <v>95</v>
      </c>
      <c r="C48" s="25">
        <v>6975</v>
      </c>
      <c r="D48" s="26">
        <v>0</v>
      </c>
      <c r="E48" s="26">
        <v>0</v>
      </c>
    </row>
    <row r="49" spans="1:5" x14ac:dyDescent="0.3">
      <c r="A49" s="24" t="s">
        <v>5</v>
      </c>
      <c r="B49" s="24" t="s">
        <v>96</v>
      </c>
      <c r="C49" s="25">
        <v>52360</v>
      </c>
      <c r="D49" s="26">
        <v>14</v>
      </c>
      <c r="E49" s="26">
        <v>0.3</v>
      </c>
    </row>
    <row r="50" spans="1:5" x14ac:dyDescent="0.3">
      <c r="A50" s="24" t="s">
        <v>5</v>
      </c>
      <c r="B50" s="24" t="s">
        <v>98</v>
      </c>
      <c r="C50" s="25">
        <v>4043</v>
      </c>
      <c r="D50" s="26">
        <v>1</v>
      </c>
      <c r="E50" s="26">
        <v>0.2</v>
      </c>
    </row>
    <row r="51" spans="1:5" x14ac:dyDescent="0.3">
      <c r="A51" s="24" t="s">
        <v>5</v>
      </c>
      <c r="B51" s="24" t="s">
        <v>99</v>
      </c>
      <c r="C51" s="25">
        <v>14055</v>
      </c>
      <c r="D51" s="26">
        <v>6</v>
      </c>
      <c r="E51" s="26">
        <v>0.4</v>
      </c>
    </row>
    <row r="52" spans="1:5" x14ac:dyDescent="0.3">
      <c r="A52" s="24" t="s">
        <v>5</v>
      </c>
      <c r="B52" s="24" t="s">
        <v>100</v>
      </c>
      <c r="C52" s="25">
        <v>9317</v>
      </c>
      <c r="D52" s="26">
        <v>2</v>
      </c>
      <c r="E52" s="26">
        <v>0.2</v>
      </c>
    </row>
    <row r="53" spans="1:5" x14ac:dyDescent="0.3">
      <c r="A53" s="24" t="s">
        <v>5</v>
      </c>
      <c r="B53" s="24" t="s">
        <v>102</v>
      </c>
      <c r="C53" s="25">
        <v>8941</v>
      </c>
      <c r="D53" s="26">
        <v>1</v>
      </c>
      <c r="E53" s="26">
        <v>0.1</v>
      </c>
    </row>
    <row r="54" spans="1:5" x14ac:dyDescent="0.3">
      <c r="A54" s="24" t="s">
        <v>5</v>
      </c>
      <c r="B54" s="24" t="s">
        <v>103</v>
      </c>
      <c r="C54" s="25">
        <v>4478</v>
      </c>
      <c r="D54" s="26">
        <v>0</v>
      </c>
      <c r="E54" s="26">
        <v>0</v>
      </c>
    </row>
    <row r="55" spans="1:5" x14ac:dyDescent="0.3">
      <c r="A55" s="24" t="s">
        <v>5</v>
      </c>
      <c r="B55" s="24" t="s">
        <v>105</v>
      </c>
      <c r="C55" s="25">
        <v>7128</v>
      </c>
      <c r="D55" s="26">
        <v>3</v>
      </c>
      <c r="E55" s="26">
        <v>0.4</v>
      </c>
    </row>
    <row r="56" spans="1:5" x14ac:dyDescent="0.3">
      <c r="A56" s="24" t="s">
        <v>5</v>
      </c>
      <c r="B56" s="24" t="s">
        <v>109</v>
      </c>
      <c r="C56" s="25">
        <v>64418</v>
      </c>
      <c r="D56" s="26">
        <v>30</v>
      </c>
      <c r="E56" s="26">
        <v>0.5</v>
      </c>
    </row>
    <row r="57" spans="1:5" x14ac:dyDescent="0.3">
      <c r="A57" s="24" t="s">
        <v>5</v>
      </c>
      <c r="B57" s="24" t="s">
        <v>112</v>
      </c>
      <c r="C57" s="25">
        <v>2193</v>
      </c>
      <c r="D57" s="26">
        <v>1</v>
      </c>
      <c r="E57" s="26">
        <v>0.5</v>
      </c>
    </row>
    <row r="58" spans="1:5" x14ac:dyDescent="0.3">
      <c r="A58" s="24" t="s">
        <v>5</v>
      </c>
      <c r="B58" s="24" t="s">
        <v>115</v>
      </c>
      <c r="C58" s="25">
        <v>1768</v>
      </c>
      <c r="D58" s="26">
        <v>1</v>
      </c>
      <c r="E58" s="26">
        <v>0.4</v>
      </c>
    </row>
    <row r="59" spans="1:5" x14ac:dyDescent="0.3">
      <c r="A59" s="24" t="s">
        <v>5</v>
      </c>
      <c r="B59" s="24" t="s">
        <v>116</v>
      </c>
      <c r="C59" s="25">
        <v>2738</v>
      </c>
      <c r="D59" s="26">
        <v>2</v>
      </c>
      <c r="E59" s="26">
        <v>0.9</v>
      </c>
    </row>
    <row r="60" spans="1:5" x14ac:dyDescent="0.3">
      <c r="A60" s="24" t="s">
        <v>5</v>
      </c>
      <c r="B60" s="24" t="s">
        <v>118</v>
      </c>
      <c r="C60" s="25">
        <v>4215</v>
      </c>
      <c r="D60" s="26">
        <v>1</v>
      </c>
      <c r="E60" s="26">
        <v>0.1</v>
      </c>
    </row>
    <row r="61" spans="1:5" x14ac:dyDescent="0.3">
      <c r="A61" s="24" t="s">
        <v>5</v>
      </c>
      <c r="B61" s="24" t="s">
        <v>123</v>
      </c>
      <c r="C61" s="25">
        <v>4656</v>
      </c>
      <c r="D61" s="26">
        <v>2</v>
      </c>
      <c r="E61" s="26">
        <v>0.4</v>
      </c>
    </row>
    <row r="62" spans="1:5" x14ac:dyDescent="0.3">
      <c r="A62" s="24" t="s">
        <v>5</v>
      </c>
      <c r="B62" s="24" t="s">
        <v>126</v>
      </c>
      <c r="C62" s="25">
        <v>5654</v>
      </c>
      <c r="D62" s="26">
        <v>0</v>
      </c>
      <c r="E62" s="26">
        <v>0</v>
      </c>
    </row>
    <row r="63" spans="1:5" x14ac:dyDescent="0.3">
      <c r="A63" s="24" t="s">
        <v>5</v>
      </c>
      <c r="B63" s="24" t="s">
        <v>127</v>
      </c>
      <c r="C63" s="25">
        <v>1783</v>
      </c>
      <c r="D63" s="26">
        <v>1</v>
      </c>
      <c r="E63" s="26">
        <v>0.6</v>
      </c>
    </row>
    <row r="64" spans="1:5" x14ac:dyDescent="0.3">
      <c r="A64" s="24" t="s">
        <v>5</v>
      </c>
      <c r="B64" s="24" t="s">
        <v>130</v>
      </c>
      <c r="C64" s="25">
        <v>4100</v>
      </c>
      <c r="D64" s="26">
        <v>2</v>
      </c>
      <c r="E64" s="26">
        <v>0.4</v>
      </c>
    </row>
    <row r="65" spans="1:5" x14ac:dyDescent="0.3">
      <c r="A65" s="24" t="s">
        <v>5</v>
      </c>
      <c r="B65" s="24" t="s">
        <v>133</v>
      </c>
      <c r="C65" s="25">
        <v>10830</v>
      </c>
      <c r="D65" s="26">
        <v>5</v>
      </c>
      <c r="E65" s="26">
        <v>0.4</v>
      </c>
    </row>
    <row r="66" spans="1:5" x14ac:dyDescent="0.3">
      <c r="A66" s="24" t="s">
        <v>5</v>
      </c>
      <c r="B66" s="24" t="s">
        <v>134</v>
      </c>
      <c r="C66" s="25">
        <v>1577</v>
      </c>
      <c r="D66" s="26">
        <v>0</v>
      </c>
      <c r="E66" s="26">
        <v>0.1</v>
      </c>
    </row>
    <row r="67" spans="1:5" x14ac:dyDescent="0.3">
      <c r="A67" s="24" t="s">
        <v>5</v>
      </c>
      <c r="B67" s="24" t="s">
        <v>137</v>
      </c>
      <c r="C67" s="25">
        <v>2456</v>
      </c>
      <c r="D67" s="26">
        <v>0</v>
      </c>
      <c r="E67" s="26">
        <v>0.1</v>
      </c>
    </row>
    <row r="68" spans="1:5" x14ac:dyDescent="0.3">
      <c r="A68" s="24" t="s">
        <v>5</v>
      </c>
      <c r="B68" s="24" t="s">
        <v>138</v>
      </c>
      <c r="C68" s="25">
        <v>302692</v>
      </c>
      <c r="D68" s="26">
        <v>197</v>
      </c>
      <c r="E68" s="26">
        <v>0.7</v>
      </c>
    </row>
    <row r="69" spans="1:5" x14ac:dyDescent="0.3">
      <c r="A69" s="24" t="s">
        <v>5</v>
      </c>
      <c r="B69" s="24" t="s">
        <v>140</v>
      </c>
      <c r="C69" s="25">
        <v>22615</v>
      </c>
      <c r="D69" s="26">
        <v>37</v>
      </c>
      <c r="E69" s="26">
        <v>1.6</v>
      </c>
    </row>
    <row r="70" spans="1:5" x14ac:dyDescent="0.3">
      <c r="A70" s="24" t="s">
        <v>5</v>
      </c>
      <c r="B70" s="24" t="s">
        <v>141</v>
      </c>
      <c r="C70" s="25">
        <v>1909</v>
      </c>
      <c r="D70" s="26">
        <v>0</v>
      </c>
      <c r="E70" s="26">
        <v>0.1</v>
      </c>
    </row>
    <row r="71" spans="1:5" x14ac:dyDescent="0.3">
      <c r="A71" s="24" t="s">
        <v>5</v>
      </c>
      <c r="B71" s="24" t="s">
        <v>144</v>
      </c>
      <c r="C71" s="25">
        <v>10517</v>
      </c>
      <c r="D71" s="26">
        <v>1</v>
      </c>
      <c r="E71" s="26">
        <v>0.1</v>
      </c>
    </row>
    <row r="72" spans="1:5" x14ac:dyDescent="0.3">
      <c r="A72" s="28" t="str">
        <f>CONCATENATE("Total (",RIGHT(Índice!$A$4,2),")")</f>
        <v>Total (TO)</v>
      </c>
      <c r="B72" s="28"/>
      <c r="C72" s="29">
        <f>SUM(C5:C71)</f>
        <v>1179095</v>
      </c>
      <c r="D72" s="29">
        <f>SUM(D5:D71)</f>
        <v>982</v>
      </c>
      <c r="E72" s="30">
        <f>D72/(C72/1000)</f>
        <v>0.83284213740199053</v>
      </c>
    </row>
    <row r="73" spans="1:5" x14ac:dyDescent="0.3">
      <c r="A73" s="31"/>
      <c r="B73" s="31"/>
      <c r="C73" s="32"/>
      <c r="D73" s="32" t="s">
        <v>183</v>
      </c>
      <c r="E73" s="33">
        <f>MIN($E$5:$E$71)</f>
        <v>0</v>
      </c>
    </row>
    <row r="74" spans="1:5" x14ac:dyDescent="0.3">
      <c r="A74" s="31"/>
      <c r="B74" s="31"/>
      <c r="C74" s="32"/>
      <c r="D74" s="32" t="s">
        <v>184</v>
      </c>
      <c r="E74" s="33">
        <f>MAX($E$5:$E$71)</f>
        <v>3.5</v>
      </c>
    </row>
    <row r="75" spans="1:5" x14ac:dyDescent="0.3">
      <c r="A75" s="34" t="s">
        <v>185</v>
      </c>
      <c r="B75" s="34"/>
      <c r="C75" s="35">
        <v>189604074</v>
      </c>
      <c r="D75" s="35">
        <v>259853</v>
      </c>
      <c r="E75" s="36">
        <v>1.3705032519501665</v>
      </c>
    </row>
    <row r="76" spans="1:5" x14ac:dyDescent="0.3">
      <c r="A76" s="34"/>
      <c r="B76" s="34"/>
      <c r="C76" s="35"/>
      <c r="D76" s="35" t="s">
        <v>183</v>
      </c>
      <c r="E76" s="36">
        <v>0</v>
      </c>
    </row>
    <row r="77" spans="1:5" x14ac:dyDescent="0.3">
      <c r="A77" s="37"/>
      <c r="B77" s="37"/>
      <c r="C77" s="38"/>
      <c r="D77" s="38" t="s">
        <v>184</v>
      </c>
      <c r="E77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5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10</v>
      </c>
      <c r="C5" s="25">
        <v>8802</v>
      </c>
      <c r="D5" s="26">
        <v>130</v>
      </c>
      <c r="E5" s="26">
        <v>14.7</v>
      </c>
    </row>
    <row r="6" spans="1:5" x14ac:dyDescent="0.3">
      <c r="A6" s="24" t="s">
        <v>5</v>
      </c>
      <c r="B6" s="24" t="s">
        <v>11</v>
      </c>
      <c r="C6" s="25">
        <v>10325</v>
      </c>
      <c r="D6" s="26">
        <v>56</v>
      </c>
      <c r="E6" s="26">
        <v>5.4</v>
      </c>
    </row>
    <row r="7" spans="1:5" x14ac:dyDescent="0.3">
      <c r="A7" s="24" t="s">
        <v>5</v>
      </c>
      <c r="B7" s="24" t="s">
        <v>15</v>
      </c>
      <c r="C7" s="25">
        <v>5927</v>
      </c>
      <c r="D7" s="26">
        <v>40</v>
      </c>
      <c r="E7" s="26">
        <v>6.7</v>
      </c>
    </row>
    <row r="8" spans="1:5" x14ac:dyDescent="0.3">
      <c r="A8" s="24" t="s">
        <v>5</v>
      </c>
      <c r="B8" s="24" t="s">
        <v>16</v>
      </c>
      <c r="C8" s="25">
        <v>8133</v>
      </c>
      <c r="D8" s="26">
        <v>115</v>
      </c>
      <c r="E8" s="26">
        <v>14.1</v>
      </c>
    </row>
    <row r="9" spans="1:5" x14ac:dyDescent="0.3">
      <c r="A9" s="24" t="s">
        <v>5</v>
      </c>
      <c r="B9" s="24" t="s">
        <v>17</v>
      </c>
      <c r="C9" s="25">
        <v>171301</v>
      </c>
      <c r="D9" s="25">
        <v>3334</v>
      </c>
      <c r="E9" s="26">
        <v>19.5</v>
      </c>
    </row>
    <row r="10" spans="1:5" x14ac:dyDescent="0.3">
      <c r="A10" s="24" t="s">
        <v>5</v>
      </c>
      <c r="B10" s="24" t="s">
        <v>19</v>
      </c>
      <c r="C10" s="25">
        <v>31918</v>
      </c>
      <c r="D10" s="26">
        <v>100</v>
      </c>
      <c r="E10" s="26">
        <v>3.1</v>
      </c>
    </row>
    <row r="11" spans="1:5" x14ac:dyDescent="0.3">
      <c r="A11" s="24" t="s">
        <v>5</v>
      </c>
      <c r="B11" s="24" t="s">
        <v>20</v>
      </c>
      <c r="C11" s="25">
        <v>5550</v>
      </c>
      <c r="D11" s="26">
        <v>143</v>
      </c>
      <c r="E11" s="26">
        <v>25.8</v>
      </c>
    </row>
    <row r="12" spans="1:5" x14ac:dyDescent="0.3">
      <c r="A12" s="24" t="s">
        <v>5</v>
      </c>
      <c r="B12" s="24" t="s">
        <v>21</v>
      </c>
      <c r="C12" s="25">
        <v>10287</v>
      </c>
      <c r="D12" s="26">
        <v>148</v>
      </c>
      <c r="E12" s="26">
        <v>14.4</v>
      </c>
    </row>
    <row r="13" spans="1:5" x14ac:dyDescent="0.3">
      <c r="A13" s="24" t="s">
        <v>5</v>
      </c>
      <c r="B13" s="24" t="s">
        <v>22</v>
      </c>
      <c r="C13" s="25">
        <v>17484</v>
      </c>
      <c r="D13" s="26">
        <v>616</v>
      </c>
      <c r="E13" s="26">
        <v>35.200000000000003</v>
      </c>
    </row>
    <row r="14" spans="1:5" x14ac:dyDescent="0.3">
      <c r="A14" s="24" t="s">
        <v>5</v>
      </c>
      <c r="B14" s="24" t="s">
        <v>32</v>
      </c>
      <c r="C14" s="25">
        <v>4725</v>
      </c>
      <c r="D14" s="26">
        <v>43</v>
      </c>
      <c r="E14" s="26">
        <v>9.1999999999999993</v>
      </c>
    </row>
    <row r="15" spans="1:5" x14ac:dyDescent="0.3">
      <c r="A15" s="24" t="s">
        <v>5</v>
      </c>
      <c r="B15" s="24" t="s">
        <v>43</v>
      </c>
      <c r="C15" s="25">
        <v>34233</v>
      </c>
      <c r="D15" s="26">
        <v>90</v>
      </c>
      <c r="E15" s="26">
        <v>2.6</v>
      </c>
    </row>
    <row r="16" spans="1:5" x14ac:dyDescent="0.3">
      <c r="A16" s="24" t="s">
        <v>5</v>
      </c>
      <c r="B16" s="24" t="s">
        <v>47</v>
      </c>
      <c r="C16" s="25">
        <v>6371</v>
      </c>
      <c r="D16" s="26">
        <v>39</v>
      </c>
      <c r="E16" s="26">
        <v>6.1</v>
      </c>
    </row>
    <row r="17" spans="1:5" x14ac:dyDescent="0.3">
      <c r="A17" s="24" t="s">
        <v>5</v>
      </c>
      <c r="B17" s="24" t="s">
        <v>50</v>
      </c>
      <c r="C17" s="25">
        <v>17739</v>
      </c>
      <c r="D17" s="26">
        <v>168</v>
      </c>
      <c r="E17" s="26">
        <v>9.5</v>
      </c>
    </row>
    <row r="18" spans="1:5" x14ac:dyDescent="0.3">
      <c r="A18" s="24" t="s">
        <v>5</v>
      </c>
      <c r="B18" s="24" t="s">
        <v>51</v>
      </c>
      <c r="C18" s="25">
        <v>7024</v>
      </c>
      <c r="D18" s="26">
        <v>55</v>
      </c>
      <c r="E18" s="26">
        <v>7.8</v>
      </c>
    </row>
    <row r="19" spans="1:5" x14ac:dyDescent="0.3">
      <c r="A19" s="24" t="s">
        <v>5</v>
      </c>
      <c r="B19" s="24" t="s">
        <v>53</v>
      </c>
      <c r="C19" s="25">
        <v>4248</v>
      </c>
      <c r="D19" s="26">
        <v>54</v>
      </c>
      <c r="E19" s="26">
        <v>12.6</v>
      </c>
    </row>
    <row r="20" spans="1:5" x14ac:dyDescent="0.3">
      <c r="A20" s="24" t="s">
        <v>5</v>
      </c>
      <c r="B20" s="24" t="s">
        <v>56</v>
      </c>
      <c r="C20" s="25">
        <v>5211</v>
      </c>
      <c r="D20" s="26">
        <v>45</v>
      </c>
      <c r="E20" s="26">
        <v>8.6999999999999993</v>
      </c>
    </row>
    <row r="21" spans="1:5" x14ac:dyDescent="0.3">
      <c r="A21" s="24" t="s">
        <v>5</v>
      </c>
      <c r="B21" s="24" t="s">
        <v>57</v>
      </c>
      <c r="C21" s="25">
        <v>7712</v>
      </c>
      <c r="D21" s="26">
        <v>42</v>
      </c>
      <c r="E21" s="26">
        <v>5.4</v>
      </c>
    </row>
    <row r="22" spans="1:5" x14ac:dyDescent="0.3">
      <c r="A22" s="24" t="s">
        <v>5</v>
      </c>
      <c r="B22" s="24" t="s">
        <v>58</v>
      </c>
      <c r="C22" s="25">
        <v>18881</v>
      </c>
      <c r="D22" s="26">
        <v>114</v>
      </c>
      <c r="E22" s="26">
        <v>6</v>
      </c>
    </row>
    <row r="23" spans="1:5" x14ac:dyDescent="0.3">
      <c r="A23" s="24" t="s">
        <v>5</v>
      </c>
      <c r="B23" s="24" t="s">
        <v>61</v>
      </c>
      <c r="C23" s="25">
        <v>12433</v>
      </c>
      <c r="D23" s="26">
        <v>37</v>
      </c>
      <c r="E23" s="26">
        <v>3</v>
      </c>
    </row>
    <row r="24" spans="1:5" x14ac:dyDescent="0.3">
      <c r="A24" s="24" t="s">
        <v>5</v>
      </c>
      <c r="B24" s="24" t="s">
        <v>62</v>
      </c>
      <c r="C24" s="25">
        <v>24775</v>
      </c>
      <c r="D24" s="26">
        <v>354</v>
      </c>
      <c r="E24" s="26">
        <v>14.3</v>
      </c>
    </row>
    <row r="25" spans="1:5" x14ac:dyDescent="0.3">
      <c r="A25" s="24" t="s">
        <v>5</v>
      </c>
      <c r="B25" s="24" t="s">
        <v>63</v>
      </c>
      <c r="C25" s="25">
        <v>85126</v>
      </c>
      <c r="D25" s="26">
        <v>994</v>
      </c>
      <c r="E25" s="26">
        <v>11.7</v>
      </c>
    </row>
    <row r="26" spans="1:5" x14ac:dyDescent="0.3">
      <c r="A26" s="24" t="s">
        <v>5</v>
      </c>
      <c r="B26" s="24" t="s">
        <v>65</v>
      </c>
      <c r="C26" s="25">
        <v>6819</v>
      </c>
      <c r="D26" s="26">
        <v>48</v>
      </c>
      <c r="E26" s="26">
        <v>7</v>
      </c>
    </row>
    <row r="27" spans="1:5" x14ac:dyDescent="0.3">
      <c r="A27" s="24" t="s">
        <v>5</v>
      </c>
      <c r="B27" s="24" t="s">
        <v>71</v>
      </c>
      <c r="C27" s="25">
        <v>15288</v>
      </c>
      <c r="D27" s="26">
        <v>48</v>
      </c>
      <c r="E27" s="26">
        <v>3.2</v>
      </c>
    </row>
    <row r="28" spans="1:5" x14ac:dyDescent="0.3">
      <c r="A28" s="24" t="s">
        <v>5</v>
      </c>
      <c r="B28" s="24" t="s">
        <v>77</v>
      </c>
      <c r="C28" s="25">
        <v>4615</v>
      </c>
      <c r="D28" s="26">
        <v>35</v>
      </c>
      <c r="E28" s="26">
        <v>7.5</v>
      </c>
    </row>
    <row r="29" spans="1:5" x14ac:dyDescent="0.3">
      <c r="A29" s="24" t="s">
        <v>5</v>
      </c>
      <c r="B29" s="24" t="s">
        <v>80</v>
      </c>
      <c r="C29" s="25">
        <v>18566</v>
      </c>
      <c r="D29" s="26">
        <v>371</v>
      </c>
      <c r="E29" s="26">
        <v>20</v>
      </c>
    </row>
    <row r="30" spans="1:5" x14ac:dyDescent="0.3">
      <c r="A30" s="24" t="s">
        <v>5</v>
      </c>
      <c r="B30" s="24" t="s">
        <v>81</v>
      </c>
      <c r="C30" s="25">
        <v>12701</v>
      </c>
      <c r="D30" s="26">
        <v>36</v>
      </c>
      <c r="E30" s="26">
        <v>2.9</v>
      </c>
    </row>
    <row r="31" spans="1:5" x14ac:dyDescent="0.3">
      <c r="A31" s="24" t="s">
        <v>5</v>
      </c>
      <c r="B31" s="24" t="s">
        <v>82</v>
      </c>
      <c r="C31" s="25">
        <v>5694</v>
      </c>
      <c r="D31" s="26">
        <v>60</v>
      </c>
      <c r="E31" s="26">
        <v>10.6</v>
      </c>
    </row>
    <row r="32" spans="1:5" x14ac:dyDescent="0.3">
      <c r="A32" s="24" t="s">
        <v>5</v>
      </c>
      <c r="B32" s="24" t="s">
        <v>86</v>
      </c>
      <c r="C32" s="25">
        <v>8754</v>
      </c>
      <c r="D32" s="26">
        <v>41</v>
      </c>
      <c r="E32" s="26">
        <v>4.7</v>
      </c>
    </row>
    <row r="33" spans="1:5" x14ac:dyDescent="0.3">
      <c r="A33" s="24" t="s">
        <v>5</v>
      </c>
      <c r="B33" s="24" t="s">
        <v>95</v>
      </c>
      <c r="C33" s="25">
        <v>6975</v>
      </c>
      <c r="D33" s="26">
        <v>39</v>
      </c>
      <c r="E33" s="26">
        <v>5.5</v>
      </c>
    </row>
    <row r="34" spans="1:5" x14ac:dyDescent="0.3">
      <c r="A34" s="24" t="s">
        <v>5</v>
      </c>
      <c r="B34" s="24" t="s">
        <v>96</v>
      </c>
      <c r="C34" s="25">
        <v>52360</v>
      </c>
      <c r="D34" s="26">
        <v>496</v>
      </c>
      <c r="E34" s="26">
        <v>9.5</v>
      </c>
    </row>
    <row r="35" spans="1:5" x14ac:dyDescent="0.3">
      <c r="A35" s="24" t="s">
        <v>5</v>
      </c>
      <c r="B35" s="24" t="s">
        <v>97</v>
      </c>
      <c r="C35" s="25">
        <v>10542</v>
      </c>
      <c r="D35" s="26">
        <v>70</v>
      </c>
      <c r="E35" s="26">
        <v>6.7</v>
      </c>
    </row>
    <row r="36" spans="1:5" x14ac:dyDescent="0.3">
      <c r="A36" s="24" t="s">
        <v>5</v>
      </c>
      <c r="B36" s="24" t="s">
        <v>99</v>
      </c>
      <c r="C36" s="25">
        <v>14055</v>
      </c>
      <c r="D36" s="26">
        <v>176</v>
      </c>
      <c r="E36" s="26">
        <v>12.5</v>
      </c>
    </row>
    <row r="37" spans="1:5" x14ac:dyDescent="0.3">
      <c r="A37" s="24" t="s">
        <v>5</v>
      </c>
      <c r="B37" s="24" t="s">
        <v>100</v>
      </c>
      <c r="C37" s="25">
        <v>9317</v>
      </c>
      <c r="D37" s="26">
        <v>64</v>
      </c>
      <c r="E37" s="26">
        <v>6.8</v>
      </c>
    </row>
    <row r="38" spans="1:5" x14ac:dyDescent="0.3">
      <c r="A38" s="24" t="s">
        <v>5</v>
      </c>
      <c r="B38" s="24" t="s">
        <v>102</v>
      </c>
      <c r="C38" s="25">
        <v>8941</v>
      </c>
      <c r="D38" s="26">
        <v>31</v>
      </c>
      <c r="E38" s="26">
        <v>3.5</v>
      </c>
    </row>
    <row r="39" spans="1:5" x14ac:dyDescent="0.3">
      <c r="A39" s="24" t="s">
        <v>5</v>
      </c>
      <c r="B39" s="24" t="s">
        <v>103</v>
      </c>
      <c r="C39" s="25">
        <v>4478</v>
      </c>
      <c r="D39" s="26">
        <v>42</v>
      </c>
      <c r="E39" s="26">
        <v>9.3000000000000007</v>
      </c>
    </row>
    <row r="40" spans="1:5" x14ac:dyDescent="0.3">
      <c r="A40" s="24" t="s">
        <v>5</v>
      </c>
      <c r="B40" s="24" t="s">
        <v>105</v>
      </c>
      <c r="C40" s="25">
        <v>7128</v>
      </c>
      <c r="D40" s="26">
        <v>27</v>
      </c>
      <c r="E40" s="26">
        <v>3.7</v>
      </c>
    </row>
    <row r="41" spans="1:5" x14ac:dyDescent="0.3">
      <c r="A41" s="24" t="s">
        <v>5</v>
      </c>
      <c r="B41" s="24" t="s">
        <v>107</v>
      </c>
      <c r="C41" s="25">
        <v>7586</v>
      </c>
      <c r="D41" s="26">
        <v>43</v>
      </c>
      <c r="E41" s="26">
        <v>5.7</v>
      </c>
    </row>
    <row r="42" spans="1:5" x14ac:dyDescent="0.3">
      <c r="A42" s="24" t="s">
        <v>5</v>
      </c>
      <c r="B42" s="24" t="s">
        <v>109</v>
      </c>
      <c r="C42" s="25">
        <v>64418</v>
      </c>
      <c r="D42" s="26">
        <v>794</v>
      </c>
      <c r="E42" s="26">
        <v>12.3</v>
      </c>
    </row>
    <row r="43" spans="1:5" x14ac:dyDescent="0.3">
      <c r="A43" s="24" t="s">
        <v>5</v>
      </c>
      <c r="B43" s="24" t="s">
        <v>132</v>
      </c>
      <c r="C43" s="25">
        <v>5108</v>
      </c>
      <c r="D43" s="26">
        <v>37</v>
      </c>
      <c r="E43" s="26">
        <v>7.2</v>
      </c>
    </row>
    <row r="44" spans="1:5" x14ac:dyDescent="0.3">
      <c r="A44" s="24" t="s">
        <v>5</v>
      </c>
      <c r="B44" s="24" t="s">
        <v>133</v>
      </c>
      <c r="C44" s="25">
        <v>10830</v>
      </c>
      <c r="D44" s="26">
        <v>56</v>
      </c>
      <c r="E44" s="26">
        <v>5.2</v>
      </c>
    </row>
    <row r="45" spans="1:5" x14ac:dyDescent="0.3">
      <c r="A45" s="24" t="s">
        <v>5</v>
      </c>
      <c r="B45" s="24" t="s">
        <v>135</v>
      </c>
      <c r="C45" s="25">
        <v>14011</v>
      </c>
      <c r="D45" s="26">
        <v>120</v>
      </c>
      <c r="E45" s="26">
        <v>8.5</v>
      </c>
    </row>
    <row r="46" spans="1:5" x14ac:dyDescent="0.3">
      <c r="A46" s="24" t="s">
        <v>5</v>
      </c>
      <c r="B46" s="24" t="s">
        <v>138</v>
      </c>
      <c r="C46" s="25">
        <v>302692</v>
      </c>
      <c r="D46" s="25">
        <v>3576</v>
      </c>
      <c r="E46" s="26">
        <v>11.8</v>
      </c>
    </row>
    <row r="47" spans="1:5" x14ac:dyDescent="0.3">
      <c r="A47" s="24" t="s">
        <v>5</v>
      </c>
      <c r="B47" s="24" t="s">
        <v>140</v>
      </c>
      <c r="C47" s="25">
        <v>22615</v>
      </c>
      <c r="D47" s="26">
        <v>43</v>
      </c>
      <c r="E47" s="26">
        <v>1.9</v>
      </c>
    </row>
    <row r="48" spans="1:5" x14ac:dyDescent="0.3">
      <c r="A48" s="24" t="s">
        <v>5</v>
      </c>
      <c r="B48" s="24" t="s">
        <v>144</v>
      </c>
      <c r="C48" s="25">
        <v>10517</v>
      </c>
      <c r="D48" s="26">
        <v>90</v>
      </c>
      <c r="E48" s="26">
        <v>8.6</v>
      </c>
    </row>
    <row r="49" spans="1:5" x14ac:dyDescent="0.3">
      <c r="A49" s="28" t="str">
        <f>CONCATENATE("Total (",RIGHT(Índice!$A$4,2),")")</f>
        <v>Total (TO)</v>
      </c>
      <c r="B49" s="28"/>
      <c r="C49" s="29">
        <f>SUM(C5:C48)</f>
        <v>1122215</v>
      </c>
      <c r="D49" s="29">
        <f>SUM(D5:D48)</f>
        <v>13060</v>
      </c>
      <c r="E49" s="30">
        <f>D49/(C49/1000)</f>
        <v>11.637698658456713</v>
      </c>
    </row>
    <row r="50" spans="1:5" x14ac:dyDescent="0.3">
      <c r="A50" s="31"/>
      <c r="B50" s="31"/>
      <c r="C50" s="32"/>
      <c r="D50" s="32" t="s">
        <v>183</v>
      </c>
      <c r="E50" s="33">
        <f>MIN($E$5:$E$48)</f>
        <v>1.9</v>
      </c>
    </row>
    <row r="51" spans="1:5" x14ac:dyDescent="0.3">
      <c r="A51" s="31"/>
      <c r="B51" s="31"/>
      <c r="C51" s="32"/>
      <c r="D51" s="32" t="s">
        <v>184</v>
      </c>
      <c r="E51" s="33">
        <f>MAX($E$5:$E$48)</f>
        <v>35.200000000000003</v>
      </c>
    </row>
    <row r="52" spans="1:5" x14ac:dyDescent="0.3">
      <c r="A52" s="34" t="s">
        <v>185</v>
      </c>
      <c r="B52" s="34"/>
      <c r="C52" s="35">
        <v>183235815</v>
      </c>
      <c r="D52" s="35">
        <v>1451495</v>
      </c>
      <c r="E52" s="36">
        <v>7.9214590226261166</v>
      </c>
    </row>
    <row r="53" spans="1:5" x14ac:dyDescent="0.3">
      <c r="A53" s="34"/>
      <c r="B53" s="34"/>
      <c r="C53" s="35"/>
      <c r="D53" s="35" t="s">
        <v>183</v>
      </c>
      <c r="E53" s="36">
        <v>0</v>
      </c>
    </row>
    <row r="54" spans="1:5" x14ac:dyDescent="0.3">
      <c r="A54" s="37"/>
      <c r="B54" s="37"/>
      <c r="C54" s="38"/>
      <c r="D54" s="38" t="s">
        <v>184</v>
      </c>
      <c r="E54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18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145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146</v>
      </c>
      <c r="C5" s="25">
        <v>201963</v>
      </c>
      <c r="D5" s="25">
        <v>3503</v>
      </c>
      <c r="E5" s="26">
        <v>17.3</v>
      </c>
    </row>
    <row r="6" spans="1:5" x14ac:dyDescent="0.3">
      <c r="A6" s="24" t="s">
        <v>5</v>
      </c>
      <c r="B6" s="24" t="s">
        <v>147</v>
      </c>
      <c r="C6" s="25">
        <v>93172</v>
      </c>
      <c r="D6" s="26">
        <v>872</v>
      </c>
      <c r="E6" s="26">
        <v>9.4</v>
      </c>
    </row>
    <row r="7" spans="1:5" x14ac:dyDescent="0.3">
      <c r="A7" s="24" t="s">
        <v>5</v>
      </c>
      <c r="B7" s="24" t="s">
        <v>148</v>
      </c>
      <c r="C7" s="25">
        <v>52579</v>
      </c>
      <c r="D7" s="26">
        <v>506</v>
      </c>
      <c r="E7" s="26">
        <v>9.6</v>
      </c>
    </row>
    <row r="8" spans="1:5" x14ac:dyDescent="0.3">
      <c r="A8" s="24" t="s">
        <v>5</v>
      </c>
      <c r="B8" s="24" t="s">
        <v>149</v>
      </c>
      <c r="C8" s="25">
        <v>94373</v>
      </c>
      <c r="D8" s="26">
        <v>842</v>
      </c>
      <c r="E8" s="26">
        <v>8.9</v>
      </c>
    </row>
    <row r="9" spans="1:5" x14ac:dyDescent="0.3">
      <c r="A9" s="24" t="s">
        <v>5</v>
      </c>
      <c r="B9" s="24" t="s">
        <v>150</v>
      </c>
      <c r="C9" s="25">
        <v>146693</v>
      </c>
      <c r="D9" s="25">
        <v>1553</v>
      </c>
      <c r="E9" s="26">
        <v>10.6</v>
      </c>
    </row>
    <row r="10" spans="1:5" x14ac:dyDescent="0.3">
      <c r="A10" s="24" t="s">
        <v>5</v>
      </c>
      <c r="B10" s="24" t="s">
        <v>151</v>
      </c>
      <c r="C10" s="25">
        <v>333959</v>
      </c>
      <c r="D10" s="25">
        <v>3984</v>
      </c>
      <c r="E10" s="26">
        <v>11.9</v>
      </c>
    </row>
    <row r="11" spans="1:5" x14ac:dyDescent="0.3">
      <c r="A11" s="24" t="s">
        <v>5</v>
      </c>
      <c r="B11" s="24" t="s">
        <v>152</v>
      </c>
      <c r="C11" s="25">
        <v>98713</v>
      </c>
      <c r="D11" s="26">
        <v>739</v>
      </c>
      <c r="E11" s="26">
        <v>7.5</v>
      </c>
    </row>
    <row r="12" spans="1:5" x14ac:dyDescent="0.3">
      <c r="A12" s="24" t="s">
        <v>5</v>
      </c>
      <c r="B12" s="24" t="s">
        <v>153</v>
      </c>
      <c r="C12" s="25">
        <v>100763</v>
      </c>
      <c r="D12" s="25">
        <v>1060</v>
      </c>
      <c r="E12" s="26">
        <v>10.5</v>
      </c>
    </row>
    <row r="13" spans="1:5" x14ac:dyDescent="0.3">
      <c r="A13" s="28" t="str">
        <f>CONCATENATE("Total (",RIGHT(Índice!$A$4,2),")")</f>
        <v>Total (TO)</v>
      </c>
      <c r="B13" s="28"/>
      <c r="C13" s="29">
        <f>SUM(C5:C12)</f>
        <v>1122215</v>
      </c>
      <c r="D13" s="29">
        <f>SUM(D5:D12)</f>
        <v>13059</v>
      </c>
      <c r="E13" s="30">
        <f>D13/(C13/1000)</f>
        <v>11.636807563613035</v>
      </c>
    </row>
    <row r="14" spans="1:5" x14ac:dyDescent="0.3">
      <c r="A14" s="31"/>
      <c r="B14" s="31"/>
      <c r="C14" s="32"/>
      <c r="D14" s="32" t="s">
        <v>183</v>
      </c>
      <c r="E14" s="33">
        <f>MIN($E$5:$E$12)</f>
        <v>7.5</v>
      </c>
    </row>
    <row r="15" spans="1:5" x14ac:dyDescent="0.3">
      <c r="A15" s="31"/>
      <c r="B15" s="31"/>
      <c r="C15" s="32"/>
      <c r="D15" s="32" t="s">
        <v>184</v>
      </c>
      <c r="E15" s="33">
        <f>MAX($E$5:$E$12)</f>
        <v>17.3</v>
      </c>
    </row>
    <row r="16" spans="1:5" x14ac:dyDescent="0.3">
      <c r="A16" s="34" t="s">
        <v>185</v>
      </c>
      <c r="B16" s="34"/>
      <c r="C16" s="35">
        <v>183235815</v>
      </c>
      <c r="D16" s="35">
        <v>1451472</v>
      </c>
      <c r="E16" s="36">
        <v>7.9213335013135939</v>
      </c>
    </row>
    <row r="17" spans="1:5" x14ac:dyDescent="0.3">
      <c r="A17" s="34"/>
      <c r="B17" s="34"/>
      <c r="C17" s="35"/>
      <c r="D17" s="35" t="s">
        <v>183</v>
      </c>
      <c r="E17" s="36">
        <v>1.3</v>
      </c>
    </row>
    <row r="18" spans="1:5" x14ac:dyDescent="0.3">
      <c r="A18" s="37"/>
      <c r="B18" s="37"/>
      <c r="C18" s="38"/>
      <c r="D18" s="38" t="s">
        <v>184</v>
      </c>
      <c r="E18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3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5147</v>
      </c>
      <c r="D5" s="26">
        <v>18</v>
      </c>
      <c r="E5" s="26">
        <v>3.5</v>
      </c>
    </row>
    <row r="6" spans="1:5" x14ac:dyDescent="0.3">
      <c r="A6" s="24" t="s">
        <v>5</v>
      </c>
      <c r="B6" s="24" t="s">
        <v>9</v>
      </c>
      <c r="C6" s="25">
        <v>6499</v>
      </c>
      <c r="D6" s="26">
        <v>36</v>
      </c>
      <c r="E6" s="26">
        <v>5.6</v>
      </c>
    </row>
    <row r="7" spans="1:5" x14ac:dyDescent="0.3">
      <c r="A7" s="24" t="s">
        <v>5</v>
      </c>
      <c r="B7" s="24" t="s">
        <v>17</v>
      </c>
      <c r="C7" s="25">
        <v>171301</v>
      </c>
      <c r="D7" s="26">
        <v>238</v>
      </c>
      <c r="E7" s="26">
        <v>1.4</v>
      </c>
    </row>
    <row r="8" spans="1:5" x14ac:dyDescent="0.3">
      <c r="A8" s="24" t="s">
        <v>5</v>
      </c>
      <c r="B8" s="24" t="s">
        <v>22</v>
      </c>
      <c r="C8" s="25">
        <v>17484</v>
      </c>
      <c r="D8" s="26">
        <v>30</v>
      </c>
      <c r="E8" s="26">
        <v>1.7</v>
      </c>
    </row>
    <row r="9" spans="1:5" x14ac:dyDescent="0.3">
      <c r="A9" s="24" t="s">
        <v>5</v>
      </c>
      <c r="B9" s="24" t="s">
        <v>39</v>
      </c>
      <c r="C9" s="25">
        <v>4847</v>
      </c>
      <c r="D9" s="26">
        <v>12</v>
      </c>
      <c r="E9" s="26">
        <v>2.4</v>
      </c>
    </row>
    <row r="10" spans="1:5" x14ac:dyDescent="0.3">
      <c r="A10" s="24" t="s">
        <v>5</v>
      </c>
      <c r="B10" s="24" t="s">
        <v>52</v>
      </c>
      <c r="C10" s="25">
        <v>6327</v>
      </c>
      <c r="D10" s="26">
        <v>26</v>
      </c>
      <c r="E10" s="26">
        <v>4.0999999999999996</v>
      </c>
    </row>
    <row r="11" spans="1:5" x14ac:dyDescent="0.3">
      <c r="A11" s="24" t="s">
        <v>5</v>
      </c>
      <c r="B11" s="24" t="s">
        <v>58</v>
      </c>
      <c r="C11" s="25">
        <v>18881</v>
      </c>
      <c r="D11" s="26">
        <v>9</v>
      </c>
      <c r="E11" s="26">
        <v>0.5</v>
      </c>
    </row>
    <row r="12" spans="1:5" x14ac:dyDescent="0.3">
      <c r="A12" s="24" t="s">
        <v>5</v>
      </c>
      <c r="B12" s="24" t="s">
        <v>63</v>
      </c>
      <c r="C12" s="25">
        <v>85126</v>
      </c>
      <c r="D12" s="26">
        <v>149</v>
      </c>
      <c r="E12" s="26">
        <v>1.7</v>
      </c>
    </row>
    <row r="13" spans="1:5" x14ac:dyDescent="0.3">
      <c r="A13" s="24" t="s">
        <v>5</v>
      </c>
      <c r="B13" s="24" t="s">
        <v>68</v>
      </c>
      <c r="C13" s="25">
        <v>2404</v>
      </c>
      <c r="D13" s="26">
        <v>13</v>
      </c>
      <c r="E13" s="26">
        <v>5.2</v>
      </c>
    </row>
    <row r="14" spans="1:5" x14ac:dyDescent="0.3">
      <c r="A14" s="24" t="s">
        <v>5</v>
      </c>
      <c r="B14" s="24" t="s">
        <v>73</v>
      </c>
      <c r="C14" s="25">
        <v>3357</v>
      </c>
      <c r="D14" s="26">
        <v>10</v>
      </c>
      <c r="E14" s="26">
        <v>3</v>
      </c>
    </row>
    <row r="15" spans="1:5" x14ac:dyDescent="0.3">
      <c r="A15" s="24" t="s">
        <v>5</v>
      </c>
      <c r="B15" s="24" t="s">
        <v>81</v>
      </c>
      <c r="C15" s="25">
        <v>12701</v>
      </c>
      <c r="D15" s="26">
        <v>11</v>
      </c>
      <c r="E15" s="26">
        <v>0.9</v>
      </c>
    </row>
    <row r="16" spans="1:5" x14ac:dyDescent="0.3">
      <c r="A16" s="24" t="s">
        <v>5</v>
      </c>
      <c r="B16" s="24" t="s">
        <v>88</v>
      </c>
      <c r="C16" s="25">
        <v>10367</v>
      </c>
      <c r="D16" s="26">
        <v>35</v>
      </c>
      <c r="E16" s="26">
        <v>3.4</v>
      </c>
    </row>
    <row r="17" spans="1:5" x14ac:dyDescent="0.3">
      <c r="A17" s="24" t="s">
        <v>5</v>
      </c>
      <c r="B17" s="24" t="s">
        <v>90</v>
      </c>
      <c r="C17" s="25">
        <v>3969</v>
      </c>
      <c r="D17" s="26">
        <v>14</v>
      </c>
      <c r="E17" s="26">
        <v>3.5</v>
      </c>
    </row>
    <row r="18" spans="1:5" x14ac:dyDescent="0.3">
      <c r="A18" s="24" t="s">
        <v>5</v>
      </c>
      <c r="B18" s="24" t="s">
        <v>96</v>
      </c>
      <c r="C18" s="25">
        <v>52360</v>
      </c>
      <c r="D18" s="26">
        <v>14</v>
      </c>
      <c r="E18" s="26">
        <v>0.3</v>
      </c>
    </row>
    <row r="19" spans="1:5" x14ac:dyDescent="0.3">
      <c r="A19" s="24" t="s">
        <v>5</v>
      </c>
      <c r="B19" s="24" t="s">
        <v>104</v>
      </c>
      <c r="C19" s="25">
        <v>2282</v>
      </c>
      <c r="D19" s="26">
        <v>12</v>
      </c>
      <c r="E19" s="26">
        <v>5</v>
      </c>
    </row>
    <row r="20" spans="1:5" x14ac:dyDescent="0.3">
      <c r="A20" s="24" t="s">
        <v>5</v>
      </c>
      <c r="B20" s="24" t="s">
        <v>106</v>
      </c>
      <c r="C20" s="25">
        <v>4220</v>
      </c>
      <c r="D20" s="26">
        <v>39</v>
      </c>
      <c r="E20" s="26">
        <v>9.1999999999999993</v>
      </c>
    </row>
    <row r="21" spans="1:5" x14ac:dyDescent="0.3">
      <c r="A21" s="24" t="s">
        <v>5</v>
      </c>
      <c r="B21" s="24" t="s">
        <v>109</v>
      </c>
      <c r="C21" s="25">
        <v>64418</v>
      </c>
      <c r="D21" s="26">
        <v>193</v>
      </c>
      <c r="E21" s="26">
        <v>3</v>
      </c>
    </row>
    <row r="22" spans="1:5" x14ac:dyDescent="0.3">
      <c r="A22" s="24" t="s">
        <v>5</v>
      </c>
      <c r="B22" s="24" t="s">
        <v>131</v>
      </c>
      <c r="C22" s="25">
        <v>4422</v>
      </c>
      <c r="D22" s="26">
        <v>36</v>
      </c>
      <c r="E22" s="26">
        <v>8.1</v>
      </c>
    </row>
    <row r="23" spans="1:5" x14ac:dyDescent="0.3">
      <c r="A23" s="24" t="s">
        <v>5</v>
      </c>
      <c r="B23" s="24" t="s">
        <v>138</v>
      </c>
      <c r="C23" s="25">
        <v>302692</v>
      </c>
      <c r="D23" s="26">
        <v>493</v>
      </c>
      <c r="E23" s="26">
        <v>1.6</v>
      </c>
    </row>
    <row r="24" spans="1:5" x14ac:dyDescent="0.3">
      <c r="A24" s="24" t="s">
        <v>5</v>
      </c>
      <c r="B24" s="24" t="s">
        <v>140</v>
      </c>
      <c r="C24" s="25">
        <v>22615</v>
      </c>
      <c r="D24" s="26">
        <v>83</v>
      </c>
      <c r="E24" s="26">
        <v>3.7</v>
      </c>
    </row>
    <row r="25" spans="1:5" x14ac:dyDescent="0.3">
      <c r="A25" s="28" t="str">
        <f>CONCATENATE("Total (",RIGHT(Índice!$A$4,2),")")</f>
        <v>Total (TO)</v>
      </c>
      <c r="B25" s="28"/>
      <c r="C25" s="29">
        <f>SUM(C5:C24)</f>
        <v>801419</v>
      </c>
      <c r="D25" s="29">
        <f>SUM(D5:D24)</f>
        <v>1471</v>
      </c>
      <c r="E25" s="30">
        <f>D25/(C25/1000)</f>
        <v>1.8354942919995658</v>
      </c>
    </row>
    <row r="26" spans="1:5" x14ac:dyDescent="0.3">
      <c r="A26" s="31"/>
      <c r="B26" s="31"/>
      <c r="C26" s="32"/>
      <c r="D26" s="32" t="s">
        <v>183</v>
      </c>
      <c r="E26" s="33">
        <f>MIN($E$5:$E$24)</f>
        <v>0.3</v>
      </c>
    </row>
    <row r="27" spans="1:5" x14ac:dyDescent="0.3">
      <c r="A27" s="31"/>
      <c r="B27" s="31"/>
      <c r="C27" s="32"/>
      <c r="D27" s="32" t="s">
        <v>184</v>
      </c>
      <c r="E27" s="33">
        <f>MAX($E$5:$E$24)</f>
        <v>9.1999999999999993</v>
      </c>
    </row>
    <row r="28" spans="1:5" x14ac:dyDescent="0.3">
      <c r="A28" s="34" t="s">
        <v>185</v>
      </c>
      <c r="B28" s="34"/>
      <c r="C28" s="35">
        <v>174851838</v>
      </c>
      <c r="D28" s="35">
        <v>221599</v>
      </c>
      <c r="E28" s="36">
        <v>1.2673529917369242</v>
      </c>
    </row>
    <row r="29" spans="1:5" x14ac:dyDescent="0.3">
      <c r="A29" s="34"/>
      <c r="B29" s="34"/>
      <c r="C29" s="35"/>
      <c r="D29" s="35" t="s">
        <v>183</v>
      </c>
      <c r="E29" s="36">
        <v>0</v>
      </c>
    </row>
    <row r="30" spans="1:5" x14ac:dyDescent="0.3">
      <c r="A30" s="37"/>
      <c r="B30" s="37"/>
      <c r="C30" s="38"/>
      <c r="D30" s="38" t="s">
        <v>184</v>
      </c>
      <c r="E30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1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145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146</v>
      </c>
      <c r="C5" s="25">
        <v>183950</v>
      </c>
      <c r="D5" s="26">
        <v>285</v>
      </c>
      <c r="E5" s="26">
        <v>1.5</v>
      </c>
    </row>
    <row r="6" spans="1:5" x14ac:dyDescent="0.3">
      <c r="A6" s="24" t="s">
        <v>5</v>
      </c>
      <c r="B6" s="24" t="s">
        <v>147</v>
      </c>
      <c r="C6" s="25">
        <v>40099</v>
      </c>
      <c r="D6" s="26">
        <v>114</v>
      </c>
      <c r="E6" s="26">
        <v>2.8</v>
      </c>
    </row>
    <row r="7" spans="1:5" x14ac:dyDescent="0.3">
      <c r="A7" s="24" t="s">
        <v>5</v>
      </c>
      <c r="B7" s="24" t="s">
        <v>148</v>
      </c>
      <c r="C7" s="25">
        <v>10719</v>
      </c>
      <c r="D7" s="26">
        <v>75</v>
      </c>
      <c r="E7" s="26">
        <v>7</v>
      </c>
    </row>
    <row r="8" spans="1:5" x14ac:dyDescent="0.3">
      <c r="A8" s="24" t="s">
        <v>5</v>
      </c>
      <c r="B8" s="24" t="s">
        <v>149</v>
      </c>
      <c r="C8" s="25">
        <v>2404</v>
      </c>
      <c r="D8" s="26">
        <v>13</v>
      </c>
      <c r="E8" s="26">
        <v>5.2</v>
      </c>
    </row>
    <row r="9" spans="1:5" x14ac:dyDescent="0.3">
      <c r="A9" s="24" t="s">
        <v>5</v>
      </c>
      <c r="B9" s="24" t="s">
        <v>150</v>
      </c>
      <c r="C9" s="25">
        <v>113576</v>
      </c>
      <c r="D9" s="26">
        <v>211</v>
      </c>
      <c r="E9" s="26">
        <v>1.9</v>
      </c>
    </row>
    <row r="10" spans="1:5" x14ac:dyDescent="0.3">
      <c r="A10" s="24" t="s">
        <v>5</v>
      </c>
      <c r="B10" s="24" t="s">
        <v>151</v>
      </c>
      <c r="C10" s="25">
        <v>322719</v>
      </c>
      <c r="D10" s="26">
        <v>528</v>
      </c>
      <c r="E10" s="26">
        <v>1.6</v>
      </c>
    </row>
    <row r="11" spans="1:5" x14ac:dyDescent="0.3">
      <c r="A11" s="24" t="s">
        <v>5</v>
      </c>
      <c r="B11" s="24" t="s">
        <v>152</v>
      </c>
      <c r="C11" s="25">
        <v>63534</v>
      </c>
      <c r="D11" s="26">
        <v>52</v>
      </c>
      <c r="E11" s="26">
        <v>0.8</v>
      </c>
    </row>
    <row r="12" spans="1:5" x14ac:dyDescent="0.3">
      <c r="A12" s="24" t="s">
        <v>5</v>
      </c>
      <c r="B12" s="24" t="s">
        <v>153</v>
      </c>
      <c r="C12" s="25">
        <v>64418</v>
      </c>
      <c r="D12" s="26">
        <v>193</v>
      </c>
      <c r="E12" s="26">
        <v>3</v>
      </c>
    </row>
    <row r="13" spans="1:5" x14ac:dyDescent="0.3">
      <c r="A13" s="28" t="str">
        <f>CONCATENATE("Total (",RIGHT(Índice!$A$4,2),")")</f>
        <v>Total (TO)</v>
      </c>
      <c r="B13" s="28"/>
      <c r="C13" s="29">
        <f>SUM(C5:C12)</f>
        <v>801419</v>
      </c>
      <c r="D13" s="29">
        <f>SUM(D5:D12)</f>
        <v>1471</v>
      </c>
      <c r="E13" s="30">
        <f>D13/(C13/1000)</f>
        <v>1.8354942919995658</v>
      </c>
    </row>
    <row r="14" spans="1:5" x14ac:dyDescent="0.3">
      <c r="A14" s="31"/>
      <c r="B14" s="31"/>
      <c r="C14" s="32"/>
      <c r="D14" s="32" t="s">
        <v>183</v>
      </c>
      <c r="E14" s="33">
        <f>MIN($E$5:$E$12)</f>
        <v>0.8</v>
      </c>
    </row>
    <row r="15" spans="1:5" x14ac:dyDescent="0.3">
      <c r="A15" s="31"/>
      <c r="B15" s="31"/>
      <c r="C15" s="32"/>
      <c r="D15" s="32" t="s">
        <v>184</v>
      </c>
      <c r="E15" s="33">
        <f>MAX($E$5:$E$12)</f>
        <v>7</v>
      </c>
    </row>
    <row r="16" spans="1:5" x14ac:dyDescent="0.3">
      <c r="A16" s="34" t="s">
        <v>185</v>
      </c>
      <c r="B16" s="34"/>
      <c r="C16" s="35">
        <v>174851838</v>
      </c>
      <c r="D16" s="35">
        <v>221499</v>
      </c>
      <c r="E16" s="36">
        <v>1.2667810789612632</v>
      </c>
    </row>
    <row r="17" spans="1:5" x14ac:dyDescent="0.3">
      <c r="A17" s="34"/>
      <c r="B17" s="34"/>
      <c r="C17" s="35"/>
      <c r="D17" s="35" t="s">
        <v>183</v>
      </c>
      <c r="E17" s="36">
        <v>0</v>
      </c>
    </row>
    <row r="18" spans="1:5" x14ac:dyDescent="0.3">
      <c r="A18" s="37"/>
      <c r="B18" s="37"/>
      <c r="C18" s="38"/>
      <c r="D18" s="38" t="s">
        <v>184</v>
      </c>
      <c r="E18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10</v>
      </c>
      <c r="C5" s="25">
        <v>8802</v>
      </c>
      <c r="D5" s="26">
        <v>8</v>
      </c>
      <c r="E5" s="26">
        <v>0.9</v>
      </c>
    </row>
    <row r="6" spans="1:5" x14ac:dyDescent="0.3">
      <c r="A6" s="24" t="s">
        <v>5</v>
      </c>
      <c r="B6" s="24" t="s">
        <v>17</v>
      </c>
      <c r="C6" s="25">
        <v>171301</v>
      </c>
      <c r="D6" s="26">
        <v>306</v>
      </c>
      <c r="E6" s="26">
        <v>1.8</v>
      </c>
    </row>
    <row r="7" spans="1:5" x14ac:dyDescent="0.3">
      <c r="A7" s="24" t="s">
        <v>5</v>
      </c>
      <c r="B7" s="24" t="s">
        <v>18</v>
      </c>
      <c r="C7" s="25">
        <v>4310</v>
      </c>
      <c r="D7" s="26">
        <v>1</v>
      </c>
      <c r="E7" s="26">
        <v>0.1</v>
      </c>
    </row>
    <row r="8" spans="1:5" x14ac:dyDescent="0.3">
      <c r="A8" s="24" t="s">
        <v>5</v>
      </c>
      <c r="B8" s="24" t="s">
        <v>22</v>
      </c>
      <c r="C8" s="25">
        <v>17484</v>
      </c>
      <c r="D8" s="26">
        <v>0</v>
      </c>
      <c r="E8" s="26">
        <v>0</v>
      </c>
    </row>
    <row r="9" spans="1:5" x14ac:dyDescent="0.3">
      <c r="A9" s="24" t="s">
        <v>5</v>
      </c>
      <c r="B9" s="24" t="s">
        <v>28</v>
      </c>
      <c r="C9" s="25">
        <v>4846</v>
      </c>
      <c r="D9" s="26">
        <v>5</v>
      </c>
      <c r="E9" s="26">
        <v>1.1000000000000001</v>
      </c>
    </row>
    <row r="10" spans="1:5" x14ac:dyDescent="0.3">
      <c r="A10" s="24" t="s">
        <v>5</v>
      </c>
      <c r="B10" s="24" t="s">
        <v>43</v>
      </c>
      <c r="C10" s="25">
        <v>34233</v>
      </c>
      <c r="D10" s="26">
        <v>43</v>
      </c>
      <c r="E10" s="26">
        <v>1.3</v>
      </c>
    </row>
    <row r="11" spans="1:5" x14ac:dyDescent="0.3">
      <c r="A11" s="24" t="s">
        <v>5</v>
      </c>
      <c r="B11" s="24" t="s">
        <v>47</v>
      </c>
      <c r="C11" s="25">
        <v>6371</v>
      </c>
      <c r="D11" s="26">
        <v>1</v>
      </c>
      <c r="E11" s="26">
        <v>0.1</v>
      </c>
    </row>
    <row r="12" spans="1:5" x14ac:dyDescent="0.3">
      <c r="A12" s="24" t="s">
        <v>5</v>
      </c>
      <c r="B12" s="24" t="s">
        <v>50</v>
      </c>
      <c r="C12" s="25">
        <v>17739</v>
      </c>
      <c r="D12" s="26">
        <v>22</v>
      </c>
      <c r="E12" s="26">
        <v>1.2</v>
      </c>
    </row>
    <row r="13" spans="1:5" x14ac:dyDescent="0.3">
      <c r="A13" s="24" t="s">
        <v>5</v>
      </c>
      <c r="B13" s="24" t="s">
        <v>59</v>
      </c>
      <c r="C13" s="25">
        <v>3455</v>
      </c>
      <c r="D13" s="26">
        <v>5</v>
      </c>
      <c r="E13" s="26">
        <v>1.3</v>
      </c>
    </row>
    <row r="14" spans="1:5" x14ac:dyDescent="0.3">
      <c r="A14" s="24" t="s">
        <v>5</v>
      </c>
      <c r="B14" s="24" t="s">
        <v>62</v>
      </c>
      <c r="C14" s="25">
        <v>24775</v>
      </c>
      <c r="D14" s="26">
        <v>22</v>
      </c>
      <c r="E14" s="26">
        <v>0.9</v>
      </c>
    </row>
    <row r="15" spans="1:5" x14ac:dyDescent="0.3">
      <c r="A15" s="24" t="s">
        <v>5</v>
      </c>
      <c r="B15" s="24" t="s">
        <v>63</v>
      </c>
      <c r="C15" s="25">
        <v>85126</v>
      </c>
      <c r="D15" s="26">
        <v>136</v>
      </c>
      <c r="E15" s="26">
        <v>1.6</v>
      </c>
    </row>
    <row r="16" spans="1:5" x14ac:dyDescent="0.3">
      <c r="A16" s="24" t="s">
        <v>5</v>
      </c>
      <c r="B16" s="24" t="s">
        <v>69</v>
      </c>
      <c r="C16" s="25">
        <v>3334</v>
      </c>
      <c r="D16" s="26">
        <v>2</v>
      </c>
      <c r="E16" s="26">
        <v>0.6</v>
      </c>
    </row>
    <row r="17" spans="1:5" x14ac:dyDescent="0.3">
      <c r="A17" s="24" t="s">
        <v>5</v>
      </c>
      <c r="B17" s="24" t="s">
        <v>80</v>
      </c>
      <c r="C17" s="25">
        <v>18566</v>
      </c>
      <c r="D17" s="26">
        <v>3</v>
      </c>
      <c r="E17" s="26">
        <v>0.2</v>
      </c>
    </row>
    <row r="18" spans="1:5" x14ac:dyDescent="0.3">
      <c r="A18" s="24" t="s">
        <v>5</v>
      </c>
      <c r="B18" s="24" t="s">
        <v>81</v>
      </c>
      <c r="C18" s="25">
        <v>12701</v>
      </c>
      <c r="D18" s="26">
        <v>3</v>
      </c>
      <c r="E18" s="26">
        <v>0.3</v>
      </c>
    </row>
    <row r="19" spans="1:5" x14ac:dyDescent="0.3">
      <c r="A19" s="24" t="s">
        <v>5</v>
      </c>
      <c r="B19" s="24" t="s">
        <v>82</v>
      </c>
      <c r="C19" s="25">
        <v>5694</v>
      </c>
      <c r="D19" s="26">
        <v>2</v>
      </c>
      <c r="E19" s="26">
        <v>0.4</v>
      </c>
    </row>
    <row r="20" spans="1:5" x14ac:dyDescent="0.3">
      <c r="A20" s="24" t="s">
        <v>5</v>
      </c>
      <c r="B20" s="24" t="s">
        <v>88</v>
      </c>
      <c r="C20" s="25">
        <v>10367</v>
      </c>
      <c r="D20" s="26">
        <v>5</v>
      </c>
      <c r="E20" s="26">
        <v>0.5</v>
      </c>
    </row>
    <row r="21" spans="1:5" x14ac:dyDescent="0.3">
      <c r="A21" s="24" t="s">
        <v>5</v>
      </c>
      <c r="B21" s="24" t="s">
        <v>96</v>
      </c>
      <c r="C21" s="25">
        <v>52360</v>
      </c>
      <c r="D21" s="26">
        <v>83</v>
      </c>
      <c r="E21" s="26">
        <v>1.6</v>
      </c>
    </row>
    <row r="22" spans="1:5" x14ac:dyDescent="0.3">
      <c r="A22" s="24" t="s">
        <v>5</v>
      </c>
      <c r="B22" s="24" t="s">
        <v>99</v>
      </c>
      <c r="C22" s="25">
        <v>14055</v>
      </c>
      <c r="D22" s="26">
        <v>16</v>
      </c>
      <c r="E22" s="26">
        <v>1.1000000000000001</v>
      </c>
    </row>
    <row r="23" spans="1:5" x14ac:dyDescent="0.3">
      <c r="A23" s="24" t="s">
        <v>5</v>
      </c>
      <c r="B23" s="24" t="s">
        <v>102</v>
      </c>
      <c r="C23" s="25">
        <v>8941</v>
      </c>
      <c r="D23" s="26">
        <v>6</v>
      </c>
      <c r="E23" s="26">
        <v>0.7</v>
      </c>
    </row>
    <row r="24" spans="1:5" x14ac:dyDescent="0.3">
      <c r="A24" s="24" t="s">
        <v>5</v>
      </c>
      <c r="B24" s="24" t="s">
        <v>108</v>
      </c>
      <c r="C24" s="25">
        <v>2866</v>
      </c>
      <c r="D24" s="26">
        <v>0</v>
      </c>
      <c r="E24" s="26">
        <v>0.1</v>
      </c>
    </row>
    <row r="25" spans="1:5" x14ac:dyDescent="0.3">
      <c r="A25" s="24" t="s">
        <v>5</v>
      </c>
      <c r="B25" s="24" t="s">
        <v>109</v>
      </c>
      <c r="C25" s="25">
        <v>64418</v>
      </c>
      <c r="D25" s="26">
        <v>101</v>
      </c>
      <c r="E25" s="26">
        <v>1.6</v>
      </c>
    </row>
    <row r="26" spans="1:5" x14ac:dyDescent="0.3">
      <c r="A26" s="24" t="s">
        <v>5</v>
      </c>
      <c r="B26" s="24" t="s">
        <v>138</v>
      </c>
      <c r="C26" s="25">
        <v>302692</v>
      </c>
      <c r="D26" s="26">
        <v>403</v>
      </c>
      <c r="E26" s="26">
        <v>1.3</v>
      </c>
    </row>
    <row r="27" spans="1:5" x14ac:dyDescent="0.3">
      <c r="A27" s="28" t="str">
        <f>CONCATENATE("Total (",RIGHT(Índice!$A$4,2),")")</f>
        <v>Total (TO)</v>
      </c>
      <c r="B27" s="28"/>
      <c r="C27" s="29">
        <f>SUM(C5:C26)</f>
        <v>874436</v>
      </c>
      <c r="D27" s="29">
        <f>SUM(D5:D26)</f>
        <v>1173</v>
      </c>
      <c r="E27" s="30">
        <f>D27/(C27/1000)</f>
        <v>1.3414360799418139</v>
      </c>
    </row>
    <row r="28" spans="1:5" x14ac:dyDescent="0.3">
      <c r="A28" s="31"/>
      <c r="B28" s="31"/>
      <c r="C28" s="32"/>
      <c r="D28" s="32" t="s">
        <v>183</v>
      </c>
      <c r="E28" s="33">
        <f>MIN($E$5:$E$26)</f>
        <v>0</v>
      </c>
    </row>
    <row r="29" spans="1:5" x14ac:dyDescent="0.3">
      <c r="A29" s="31"/>
      <c r="B29" s="31"/>
      <c r="C29" s="32"/>
      <c r="D29" s="32" t="s">
        <v>184</v>
      </c>
      <c r="E29" s="33">
        <f>MAX($E$5:$E$26)</f>
        <v>1.8</v>
      </c>
    </row>
    <row r="30" spans="1:5" x14ac:dyDescent="0.3">
      <c r="A30" s="34" t="s">
        <v>185</v>
      </c>
      <c r="B30" s="34"/>
      <c r="C30" s="35">
        <v>186079258</v>
      </c>
      <c r="D30" s="35">
        <v>211852</v>
      </c>
      <c r="E30" s="36">
        <v>1.1385041098992343</v>
      </c>
    </row>
    <row r="31" spans="1:5" x14ac:dyDescent="0.3">
      <c r="A31" s="34"/>
      <c r="B31" s="34"/>
      <c r="C31" s="35"/>
      <c r="D31" s="35" t="s">
        <v>183</v>
      </c>
      <c r="E31" s="36">
        <v>0</v>
      </c>
    </row>
    <row r="32" spans="1:5" x14ac:dyDescent="0.3">
      <c r="A32" s="37"/>
      <c r="B32" s="37"/>
      <c r="C32" s="38"/>
      <c r="D32" s="38" t="s">
        <v>184</v>
      </c>
      <c r="E32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18"/>
  <sheetViews>
    <sheetView workbookViewId="0">
      <pane ySplit="4" topLeftCell="A5" activePane="bottomLeft" state="frozen"/>
      <selection pane="bottomLeft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145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146</v>
      </c>
      <c r="C5" s="25">
        <v>185978</v>
      </c>
      <c r="D5" s="26">
        <v>312</v>
      </c>
      <c r="E5" s="26">
        <v>1.7</v>
      </c>
    </row>
    <row r="6" spans="1:5" x14ac:dyDescent="0.3">
      <c r="A6" s="24" t="s">
        <v>5</v>
      </c>
      <c r="B6" s="24" t="s">
        <v>147</v>
      </c>
      <c r="C6" s="25">
        <v>17484</v>
      </c>
      <c r="D6" s="26">
        <v>0</v>
      </c>
      <c r="E6" s="26">
        <v>0</v>
      </c>
    </row>
    <row r="7" spans="1:5" x14ac:dyDescent="0.3">
      <c r="A7" s="24" t="s">
        <v>5</v>
      </c>
      <c r="B7" s="24" t="s">
        <v>148</v>
      </c>
      <c r="C7" s="25">
        <v>20605</v>
      </c>
      <c r="D7" s="26">
        <v>22</v>
      </c>
      <c r="E7" s="26">
        <v>1.1000000000000001</v>
      </c>
    </row>
    <row r="8" spans="1:5" x14ac:dyDescent="0.3">
      <c r="A8" s="24" t="s">
        <v>5</v>
      </c>
      <c r="B8" s="24" t="s">
        <v>149</v>
      </c>
      <c r="C8" s="25">
        <v>82004</v>
      </c>
      <c r="D8" s="26">
        <v>87</v>
      </c>
      <c r="E8" s="26">
        <v>1.1000000000000001</v>
      </c>
    </row>
    <row r="9" spans="1:5" x14ac:dyDescent="0.3">
      <c r="A9" s="24" t="s">
        <v>5</v>
      </c>
      <c r="B9" s="24" t="s">
        <v>150</v>
      </c>
      <c r="C9" s="25">
        <v>97262</v>
      </c>
      <c r="D9" s="26">
        <v>146</v>
      </c>
      <c r="E9" s="26">
        <v>1.5</v>
      </c>
    </row>
    <row r="10" spans="1:5" x14ac:dyDescent="0.3">
      <c r="A10" s="24" t="s">
        <v>5</v>
      </c>
      <c r="B10" s="24" t="s">
        <v>151</v>
      </c>
      <c r="C10" s="25">
        <v>337414</v>
      </c>
      <c r="D10" s="26">
        <v>414</v>
      </c>
      <c r="E10" s="26">
        <v>1.2</v>
      </c>
    </row>
    <row r="11" spans="1:5" x14ac:dyDescent="0.3">
      <c r="A11" s="24" t="s">
        <v>5</v>
      </c>
      <c r="B11" s="24" t="s">
        <v>152</v>
      </c>
      <c r="C11" s="25">
        <v>63577</v>
      </c>
      <c r="D11" s="26">
        <v>89</v>
      </c>
      <c r="E11" s="26">
        <v>1.4</v>
      </c>
    </row>
    <row r="12" spans="1:5" x14ac:dyDescent="0.3">
      <c r="A12" s="24" t="s">
        <v>5</v>
      </c>
      <c r="B12" s="24" t="s">
        <v>153</v>
      </c>
      <c r="C12" s="25">
        <v>70112</v>
      </c>
      <c r="D12" s="26">
        <v>103</v>
      </c>
      <c r="E12" s="26">
        <v>1.5</v>
      </c>
    </row>
    <row r="13" spans="1:5" x14ac:dyDescent="0.3">
      <c r="A13" s="28" t="str">
        <f>CONCATENATE("Total (",RIGHT(Índice!$A$4,2),")")</f>
        <v>Total (TO)</v>
      </c>
      <c r="B13" s="28"/>
      <c r="C13" s="29">
        <f>SUM(C5:C12)</f>
        <v>874436</v>
      </c>
      <c r="D13" s="29">
        <f>SUM(D5:D12)</f>
        <v>1173</v>
      </c>
      <c r="E13" s="30">
        <f>D13/(C13/1000)</f>
        <v>1.3414360799418139</v>
      </c>
    </row>
    <row r="14" spans="1:5" x14ac:dyDescent="0.3">
      <c r="A14" s="31"/>
      <c r="B14" s="31"/>
      <c r="C14" s="32"/>
      <c r="D14" s="32" t="s">
        <v>183</v>
      </c>
      <c r="E14" s="33">
        <f>MIN($E$5:$E$12)</f>
        <v>0</v>
      </c>
    </row>
    <row r="15" spans="1:5" x14ac:dyDescent="0.3">
      <c r="A15" s="31"/>
      <c r="B15" s="31"/>
      <c r="C15" s="32"/>
      <c r="D15" s="32" t="s">
        <v>184</v>
      </c>
      <c r="E15" s="33">
        <f>MAX($E$5:$E$12)</f>
        <v>1.7</v>
      </c>
    </row>
    <row r="16" spans="1:5" x14ac:dyDescent="0.3">
      <c r="A16" s="34" t="s">
        <v>185</v>
      </c>
      <c r="B16" s="34"/>
      <c r="C16" s="35">
        <v>186079258</v>
      </c>
      <c r="D16" s="35">
        <v>211711</v>
      </c>
      <c r="E16" s="36">
        <v>1.1377463682706646</v>
      </c>
    </row>
    <row r="17" spans="1:5" x14ac:dyDescent="0.3">
      <c r="A17" s="34"/>
      <c r="B17" s="34"/>
      <c r="C17" s="35"/>
      <c r="D17" s="35" t="s">
        <v>183</v>
      </c>
      <c r="E17" s="36">
        <v>0</v>
      </c>
    </row>
    <row r="18" spans="1:5" x14ac:dyDescent="0.3">
      <c r="A18" s="37"/>
      <c r="B18" s="37"/>
      <c r="C18" s="38"/>
      <c r="D18" s="38" t="s">
        <v>184</v>
      </c>
      <c r="E18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149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157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2576</v>
      </c>
      <c r="D5" s="26">
        <v>49</v>
      </c>
      <c r="E5" s="26">
        <v>18.899999999999999</v>
      </c>
    </row>
    <row r="6" spans="1:5" x14ac:dyDescent="0.3">
      <c r="A6" s="24" t="s">
        <v>5</v>
      </c>
      <c r="B6" s="24" t="s">
        <v>7</v>
      </c>
      <c r="C6" s="25">
        <v>4497</v>
      </c>
      <c r="D6" s="26">
        <v>81</v>
      </c>
      <c r="E6" s="26">
        <v>18</v>
      </c>
    </row>
    <row r="7" spans="1:5" x14ac:dyDescent="0.3">
      <c r="A7" s="24" t="s">
        <v>5</v>
      </c>
      <c r="B7" s="24" t="s">
        <v>8</v>
      </c>
      <c r="C7" s="25">
        <v>5147</v>
      </c>
      <c r="D7" s="26">
        <v>77</v>
      </c>
      <c r="E7" s="26">
        <v>15</v>
      </c>
    </row>
    <row r="8" spans="1:5" x14ac:dyDescent="0.3">
      <c r="A8" s="24" t="s">
        <v>5</v>
      </c>
      <c r="B8" s="24" t="s">
        <v>9</v>
      </c>
      <c r="C8" s="25">
        <v>6499</v>
      </c>
      <c r="D8" s="26">
        <v>133</v>
      </c>
      <c r="E8" s="26">
        <v>20.5</v>
      </c>
    </row>
    <row r="9" spans="1:5" x14ac:dyDescent="0.3">
      <c r="A9" s="24" t="s">
        <v>5</v>
      </c>
      <c r="B9" s="24" t="s">
        <v>10</v>
      </c>
      <c r="C9" s="25">
        <v>8802</v>
      </c>
      <c r="D9" s="26">
        <v>216</v>
      </c>
      <c r="E9" s="26">
        <v>24.5</v>
      </c>
    </row>
    <row r="10" spans="1:5" x14ac:dyDescent="0.3">
      <c r="A10" s="24" t="s">
        <v>5</v>
      </c>
      <c r="B10" s="24" t="s">
        <v>11</v>
      </c>
      <c r="C10" s="25">
        <v>10325</v>
      </c>
      <c r="D10" s="26">
        <v>151</v>
      </c>
      <c r="E10" s="26">
        <v>14.7</v>
      </c>
    </row>
    <row r="11" spans="1:5" x14ac:dyDescent="0.3">
      <c r="A11" s="24" t="s">
        <v>5</v>
      </c>
      <c r="B11" s="24" t="s">
        <v>12</v>
      </c>
      <c r="C11" s="25">
        <v>2876</v>
      </c>
      <c r="D11" s="26">
        <v>59</v>
      </c>
      <c r="E11" s="26">
        <v>20.399999999999999</v>
      </c>
    </row>
    <row r="12" spans="1:5" x14ac:dyDescent="0.3">
      <c r="A12" s="24" t="s">
        <v>5</v>
      </c>
      <c r="B12" s="24" t="s">
        <v>13</v>
      </c>
      <c r="C12" s="25">
        <v>4856</v>
      </c>
      <c r="D12" s="26">
        <v>56</v>
      </c>
      <c r="E12" s="26">
        <v>11.5</v>
      </c>
    </row>
    <row r="13" spans="1:5" x14ac:dyDescent="0.3">
      <c r="A13" s="24" t="s">
        <v>5</v>
      </c>
      <c r="B13" s="24" t="s">
        <v>14</v>
      </c>
      <c r="C13" s="25">
        <v>5290</v>
      </c>
      <c r="D13" s="26">
        <v>99</v>
      </c>
      <c r="E13" s="26">
        <v>18.7</v>
      </c>
    </row>
    <row r="14" spans="1:5" x14ac:dyDescent="0.3">
      <c r="A14" s="24" t="s">
        <v>5</v>
      </c>
      <c r="B14" s="24" t="s">
        <v>15</v>
      </c>
      <c r="C14" s="25">
        <v>5927</v>
      </c>
      <c r="D14" s="26">
        <v>112</v>
      </c>
      <c r="E14" s="26">
        <v>18.899999999999999</v>
      </c>
    </row>
    <row r="15" spans="1:5" x14ac:dyDescent="0.3">
      <c r="A15" s="24" t="s">
        <v>5</v>
      </c>
      <c r="B15" s="24" t="s">
        <v>16</v>
      </c>
      <c r="C15" s="25">
        <v>8133</v>
      </c>
      <c r="D15" s="26">
        <v>221</v>
      </c>
      <c r="E15" s="26">
        <v>27.1</v>
      </c>
    </row>
    <row r="16" spans="1:5" x14ac:dyDescent="0.3">
      <c r="A16" s="24" t="s">
        <v>5</v>
      </c>
      <c r="B16" s="24" t="s">
        <v>17</v>
      </c>
      <c r="C16" s="25">
        <v>171301</v>
      </c>
      <c r="D16" s="25">
        <v>5691</v>
      </c>
      <c r="E16" s="26">
        <v>33.200000000000003</v>
      </c>
    </row>
    <row r="17" spans="1:5" x14ac:dyDescent="0.3">
      <c r="A17" s="24" t="s">
        <v>5</v>
      </c>
      <c r="B17" s="24" t="s">
        <v>18</v>
      </c>
      <c r="C17" s="25">
        <v>4310</v>
      </c>
      <c r="D17" s="26">
        <v>103</v>
      </c>
      <c r="E17" s="26">
        <v>23.9</v>
      </c>
    </row>
    <row r="18" spans="1:5" x14ac:dyDescent="0.3">
      <c r="A18" s="24" t="s">
        <v>5</v>
      </c>
      <c r="B18" s="24" t="s">
        <v>19</v>
      </c>
      <c r="C18" s="25">
        <v>31918</v>
      </c>
      <c r="D18" s="26">
        <v>383</v>
      </c>
      <c r="E18" s="26">
        <v>12</v>
      </c>
    </row>
    <row r="19" spans="1:5" x14ac:dyDescent="0.3">
      <c r="A19" s="24" t="s">
        <v>5</v>
      </c>
      <c r="B19" s="24" t="s">
        <v>20</v>
      </c>
      <c r="C19" s="25">
        <v>5550</v>
      </c>
      <c r="D19" s="26">
        <v>223</v>
      </c>
      <c r="E19" s="26">
        <v>40.200000000000003</v>
      </c>
    </row>
    <row r="20" spans="1:5" x14ac:dyDescent="0.3">
      <c r="A20" s="24" t="s">
        <v>5</v>
      </c>
      <c r="B20" s="24" t="s">
        <v>21</v>
      </c>
      <c r="C20" s="25">
        <v>10287</v>
      </c>
      <c r="D20" s="26">
        <v>298</v>
      </c>
      <c r="E20" s="26">
        <v>29</v>
      </c>
    </row>
    <row r="21" spans="1:5" x14ac:dyDescent="0.3">
      <c r="A21" s="24" t="s">
        <v>5</v>
      </c>
      <c r="B21" s="24" t="s">
        <v>22</v>
      </c>
      <c r="C21" s="25">
        <v>17484</v>
      </c>
      <c r="D21" s="26">
        <v>874</v>
      </c>
      <c r="E21" s="26">
        <v>50</v>
      </c>
    </row>
    <row r="22" spans="1:5" x14ac:dyDescent="0.3">
      <c r="A22" s="24" t="s">
        <v>5</v>
      </c>
      <c r="B22" s="24" t="s">
        <v>23</v>
      </c>
      <c r="C22" s="25">
        <v>3342</v>
      </c>
      <c r="D22" s="26">
        <v>55</v>
      </c>
      <c r="E22" s="26">
        <v>16.5</v>
      </c>
    </row>
    <row r="23" spans="1:5" x14ac:dyDescent="0.3">
      <c r="A23" s="24" t="s">
        <v>5</v>
      </c>
      <c r="B23" s="24" t="s">
        <v>24</v>
      </c>
      <c r="C23" s="25">
        <v>10262</v>
      </c>
      <c r="D23" s="26">
        <v>109</v>
      </c>
      <c r="E23" s="26">
        <v>10.6</v>
      </c>
    </row>
    <row r="24" spans="1:5" x14ac:dyDescent="0.3">
      <c r="A24" s="24" t="s">
        <v>5</v>
      </c>
      <c r="B24" s="24" t="s">
        <v>25</v>
      </c>
      <c r="C24" s="25">
        <v>7880</v>
      </c>
      <c r="D24" s="26">
        <v>134</v>
      </c>
      <c r="E24" s="26">
        <v>17</v>
      </c>
    </row>
    <row r="25" spans="1:5" x14ac:dyDescent="0.3">
      <c r="A25" s="24" t="s">
        <v>5</v>
      </c>
      <c r="B25" s="24" t="s">
        <v>26</v>
      </c>
      <c r="C25" s="25">
        <v>3407</v>
      </c>
      <c r="D25" s="26">
        <v>92</v>
      </c>
      <c r="E25" s="26">
        <v>26.9</v>
      </c>
    </row>
    <row r="26" spans="1:5" x14ac:dyDescent="0.3">
      <c r="A26" s="24" t="s">
        <v>5</v>
      </c>
      <c r="B26" s="24" t="s">
        <v>27</v>
      </c>
      <c r="C26" s="25">
        <v>4476</v>
      </c>
      <c r="D26" s="26">
        <v>63</v>
      </c>
      <c r="E26" s="26">
        <v>14.1</v>
      </c>
    </row>
    <row r="27" spans="1:5" x14ac:dyDescent="0.3">
      <c r="A27" s="24" t="s">
        <v>5</v>
      </c>
      <c r="B27" s="24" t="s">
        <v>28</v>
      </c>
      <c r="C27" s="25">
        <v>4846</v>
      </c>
      <c r="D27" s="26">
        <v>74</v>
      </c>
      <c r="E27" s="26">
        <v>15.3</v>
      </c>
    </row>
    <row r="28" spans="1:5" x14ac:dyDescent="0.3">
      <c r="A28" s="24" t="s">
        <v>5</v>
      </c>
      <c r="B28" s="24" t="s">
        <v>29</v>
      </c>
      <c r="C28" s="25">
        <v>4229</v>
      </c>
      <c r="D28" s="26">
        <v>50</v>
      </c>
      <c r="E28" s="26">
        <v>11.9</v>
      </c>
    </row>
    <row r="29" spans="1:5" x14ac:dyDescent="0.3">
      <c r="A29" s="24" t="s">
        <v>5</v>
      </c>
      <c r="B29" s="24" t="s">
        <v>30</v>
      </c>
      <c r="C29" s="25">
        <v>4033</v>
      </c>
      <c r="D29" s="26">
        <v>51</v>
      </c>
      <c r="E29" s="26">
        <v>12.5</v>
      </c>
    </row>
    <row r="30" spans="1:5" x14ac:dyDescent="0.3">
      <c r="A30" s="24" t="s">
        <v>5</v>
      </c>
      <c r="B30" s="24" t="s">
        <v>31</v>
      </c>
      <c r="C30" s="25">
        <v>1974</v>
      </c>
      <c r="D30" s="26">
        <v>34</v>
      </c>
      <c r="E30" s="26">
        <v>17.2</v>
      </c>
    </row>
    <row r="31" spans="1:5" x14ac:dyDescent="0.3">
      <c r="A31" s="24" t="s">
        <v>5</v>
      </c>
      <c r="B31" s="24" t="s">
        <v>32</v>
      </c>
      <c r="C31" s="25">
        <v>4725</v>
      </c>
      <c r="D31" s="26">
        <v>114</v>
      </c>
      <c r="E31" s="26">
        <v>24.2</v>
      </c>
    </row>
    <row r="32" spans="1:5" x14ac:dyDescent="0.3">
      <c r="A32" s="24" t="s">
        <v>5</v>
      </c>
      <c r="B32" s="24" t="s">
        <v>33</v>
      </c>
      <c r="C32" s="25">
        <v>10307</v>
      </c>
      <c r="D32" s="26">
        <v>132</v>
      </c>
      <c r="E32" s="26">
        <v>12.9</v>
      </c>
    </row>
    <row r="33" spans="1:5" x14ac:dyDescent="0.3">
      <c r="A33" s="24" t="s">
        <v>5</v>
      </c>
      <c r="B33" s="24" t="s">
        <v>34</v>
      </c>
      <c r="C33" s="25">
        <v>1961</v>
      </c>
      <c r="D33" s="26">
        <v>29</v>
      </c>
      <c r="E33" s="26">
        <v>14.7</v>
      </c>
    </row>
    <row r="34" spans="1:5" x14ac:dyDescent="0.3">
      <c r="A34" s="24" t="s">
        <v>5</v>
      </c>
      <c r="B34" s="24" t="s">
        <v>35</v>
      </c>
      <c r="C34" s="25">
        <v>8653</v>
      </c>
      <c r="D34" s="26">
        <v>111</v>
      </c>
      <c r="E34" s="26">
        <v>12.9</v>
      </c>
    </row>
    <row r="35" spans="1:5" x14ac:dyDescent="0.3">
      <c r="A35" s="24" t="s">
        <v>5</v>
      </c>
      <c r="B35" s="24" t="s">
        <v>36</v>
      </c>
      <c r="C35" s="25">
        <v>4007</v>
      </c>
      <c r="D35" s="26">
        <v>72</v>
      </c>
      <c r="E35" s="26">
        <v>18</v>
      </c>
    </row>
    <row r="36" spans="1:5" x14ac:dyDescent="0.3">
      <c r="A36" s="24" t="s">
        <v>5</v>
      </c>
      <c r="B36" s="24" t="s">
        <v>37</v>
      </c>
      <c r="C36" s="25">
        <v>2201</v>
      </c>
      <c r="D36" s="26">
        <v>40</v>
      </c>
      <c r="E36" s="26">
        <v>18.2</v>
      </c>
    </row>
    <row r="37" spans="1:5" x14ac:dyDescent="0.3">
      <c r="A37" s="24" t="s">
        <v>5</v>
      </c>
      <c r="B37" s="24" t="s">
        <v>38</v>
      </c>
      <c r="C37" s="25">
        <v>3318</v>
      </c>
      <c r="D37" s="26">
        <v>79</v>
      </c>
      <c r="E37" s="26">
        <v>23.7</v>
      </c>
    </row>
    <row r="38" spans="1:5" x14ac:dyDescent="0.3">
      <c r="A38" s="24" t="s">
        <v>5</v>
      </c>
      <c r="B38" s="24" t="s">
        <v>39</v>
      </c>
      <c r="C38" s="25">
        <v>4847</v>
      </c>
      <c r="D38" s="26">
        <v>55</v>
      </c>
      <c r="E38" s="26">
        <v>11.3</v>
      </c>
    </row>
    <row r="39" spans="1:5" x14ac:dyDescent="0.3">
      <c r="A39" s="24" t="s">
        <v>5</v>
      </c>
      <c r="B39" s="24" t="s">
        <v>40</v>
      </c>
      <c r="C39" s="25">
        <v>2131</v>
      </c>
      <c r="D39" s="26">
        <v>56</v>
      </c>
      <c r="E39" s="26">
        <v>26.4</v>
      </c>
    </row>
    <row r="40" spans="1:5" x14ac:dyDescent="0.3">
      <c r="A40" s="24" t="s">
        <v>5</v>
      </c>
      <c r="B40" s="24" t="s">
        <v>41</v>
      </c>
      <c r="C40" s="25">
        <v>1501</v>
      </c>
      <c r="D40" s="26">
        <v>37</v>
      </c>
      <c r="E40" s="26">
        <v>25</v>
      </c>
    </row>
    <row r="41" spans="1:5" x14ac:dyDescent="0.3">
      <c r="A41" s="24" t="s">
        <v>5</v>
      </c>
      <c r="B41" s="24" t="s">
        <v>42</v>
      </c>
      <c r="C41" s="25">
        <v>3117</v>
      </c>
      <c r="D41" s="26">
        <v>73</v>
      </c>
      <c r="E41" s="26">
        <v>23.3</v>
      </c>
    </row>
    <row r="42" spans="1:5" x14ac:dyDescent="0.3">
      <c r="A42" s="24" t="s">
        <v>5</v>
      </c>
      <c r="B42" s="24" t="s">
        <v>43</v>
      </c>
      <c r="C42" s="25">
        <v>34233</v>
      </c>
      <c r="D42" s="26">
        <v>430</v>
      </c>
      <c r="E42" s="26">
        <v>12.5</v>
      </c>
    </row>
    <row r="43" spans="1:5" x14ac:dyDescent="0.3">
      <c r="A43" s="24" t="s">
        <v>5</v>
      </c>
      <c r="B43" s="24" t="s">
        <v>44</v>
      </c>
      <c r="C43" s="25">
        <v>4756</v>
      </c>
      <c r="D43" s="26">
        <v>61</v>
      </c>
      <c r="E43" s="26">
        <v>12.8</v>
      </c>
    </row>
    <row r="44" spans="1:5" x14ac:dyDescent="0.3">
      <c r="A44" s="24" t="s">
        <v>5</v>
      </c>
      <c r="B44" s="24" t="s">
        <v>45</v>
      </c>
      <c r="C44" s="25">
        <v>3887</v>
      </c>
      <c r="D44" s="26">
        <v>95</v>
      </c>
      <c r="E44" s="26">
        <v>24.4</v>
      </c>
    </row>
    <row r="45" spans="1:5" x14ac:dyDescent="0.3">
      <c r="A45" s="24" t="s">
        <v>5</v>
      </c>
      <c r="B45" s="24" t="s">
        <v>46</v>
      </c>
      <c r="C45" s="25">
        <v>5331</v>
      </c>
      <c r="D45" s="26">
        <v>71</v>
      </c>
      <c r="E45" s="26">
        <v>13.3</v>
      </c>
    </row>
    <row r="46" spans="1:5" x14ac:dyDescent="0.3">
      <c r="A46" s="24" t="s">
        <v>5</v>
      </c>
      <c r="B46" s="24" t="s">
        <v>47</v>
      </c>
      <c r="C46" s="25">
        <v>6371</v>
      </c>
      <c r="D46" s="26">
        <v>117</v>
      </c>
      <c r="E46" s="26">
        <v>18.3</v>
      </c>
    </row>
    <row r="47" spans="1:5" x14ac:dyDescent="0.3">
      <c r="A47" s="24" t="s">
        <v>5</v>
      </c>
      <c r="B47" s="24" t="s">
        <v>48</v>
      </c>
      <c r="C47" s="25">
        <v>1470</v>
      </c>
      <c r="D47" s="26">
        <v>35</v>
      </c>
      <c r="E47" s="26">
        <v>23.5</v>
      </c>
    </row>
    <row r="48" spans="1:5" x14ac:dyDescent="0.3">
      <c r="A48" s="24" t="s">
        <v>5</v>
      </c>
      <c r="B48" s="24" t="s">
        <v>49</v>
      </c>
      <c r="C48" s="25">
        <v>5827</v>
      </c>
      <c r="D48" s="26">
        <v>77</v>
      </c>
      <c r="E48" s="26">
        <v>13.1</v>
      </c>
    </row>
    <row r="49" spans="1:5" x14ac:dyDescent="0.3">
      <c r="A49" s="24" t="s">
        <v>5</v>
      </c>
      <c r="B49" s="24" t="s">
        <v>50</v>
      </c>
      <c r="C49" s="25">
        <v>17739</v>
      </c>
      <c r="D49" s="26">
        <v>398</v>
      </c>
      <c r="E49" s="26">
        <v>22.4</v>
      </c>
    </row>
    <row r="50" spans="1:5" x14ac:dyDescent="0.3">
      <c r="A50" s="24" t="s">
        <v>5</v>
      </c>
      <c r="B50" s="24" t="s">
        <v>51</v>
      </c>
      <c r="C50" s="25">
        <v>7024</v>
      </c>
      <c r="D50" s="26">
        <v>139</v>
      </c>
      <c r="E50" s="26">
        <v>19.8</v>
      </c>
    </row>
    <row r="51" spans="1:5" x14ac:dyDescent="0.3">
      <c r="A51" s="24" t="s">
        <v>5</v>
      </c>
      <c r="B51" s="24" t="s">
        <v>52</v>
      </c>
      <c r="C51" s="25">
        <v>6327</v>
      </c>
      <c r="D51" s="26">
        <v>105</v>
      </c>
      <c r="E51" s="26">
        <v>16.5</v>
      </c>
    </row>
    <row r="52" spans="1:5" x14ac:dyDescent="0.3">
      <c r="A52" s="24" t="s">
        <v>5</v>
      </c>
      <c r="B52" s="24" t="s">
        <v>53</v>
      </c>
      <c r="C52" s="25">
        <v>4248</v>
      </c>
      <c r="D52" s="26">
        <v>129</v>
      </c>
      <c r="E52" s="26">
        <v>30.5</v>
      </c>
    </row>
    <row r="53" spans="1:5" x14ac:dyDescent="0.3">
      <c r="A53" s="24" t="s">
        <v>5</v>
      </c>
      <c r="B53" s="24" t="s">
        <v>54</v>
      </c>
      <c r="C53" s="25">
        <v>7530</v>
      </c>
      <c r="D53" s="26">
        <v>107</v>
      </c>
      <c r="E53" s="26">
        <v>14.3</v>
      </c>
    </row>
    <row r="54" spans="1:5" x14ac:dyDescent="0.3">
      <c r="A54" s="24" t="s">
        <v>5</v>
      </c>
      <c r="B54" s="24" t="s">
        <v>55</v>
      </c>
      <c r="C54" s="25">
        <v>3467</v>
      </c>
      <c r="D54" s="26">
        <v>87</v>
      </c>
      <c r="E54" s="26">
        <v>25.2</v>
      </c>
    </row>
    <row r="55" spans="1:5" x14ac:dyDescent="0.3">
      <c r="A55" s="24" t="s">
        <v>5</v>
      </c>
      <c r="B55" s="24" t="s">
        <v>56</v>
      </c>
      <c r="C55" s="25">
        <v>5211</v>
      </c>
      <c r="D55" s="26">
        <v>98</v>
      </c>
      <c r="E55" s="26">
        <v>18.7</v>
      </c>
    </row>
    <row r="56" spans="1:5" x14ac:dyDescent="0.3">
      <c r="A56" s="24" t="s">
        <v>5</v>
      </c>
      <c r="B56" s="24" t="s">
        <v>57</v>
      </c>
      <c r="C56" s="25">
        <v>7712</v>
      </c>
      <c r="D56" s="26">
        <v>130</v>
      </c>
      <c r="E56" s="26">
        <v>16.899999999999999</v>
      </c>
    </row>
    <row r="57" spans="1:5" x14ac:dyDescent="0.3">
      <c r="A57" s="24" t="s">
        <v>5</v>
      </c>
      <c r="B57" s="24" t="s">
        <v>58</v>
      </c>
      <c r="C57" s="25">
        <v>18881</v>
      </c>
      <c r="D57" s="26">
        <v>321</v>
      </c>
      <c r="E57" s="26">
        <v>17</v>
      </c>
    </row>
    <row r="58" spans="1:5" x14ac:dyDescent="0.3">
      <c r="A58" s="24" t="s">
        <v>5</v>
      </c>
      <c r="B58" s="24" t="s">
        <v>59</v>
      </c>
      <c r="C58" s="25">
        <v>3455</v>
      </c>
      <c r="D58" s="26">
        <v>63</v>
      </c>
      <c r="E58" s="26">
        <v>18.2</v>
      </c>
    </row>
    <row r="59" spans="1:5" x14ac:dyDescent="0.3">
      <c r="A59" s="24" t="s">
        <v>5</v>
      </c>
      <c r="B59" s="24" t="s">
        <v>60</v>
      </c>
      <c r="C59" s="25">
        <v>4738</v>
      </c>
      <c r="D59" s="26">
        <v>74</v>
      </c>
      <c r="E59" s="26">
        <v>15.6</v>
      </c>
    </row>
    <row r="60" spans="1:5" x14ac:dyDescent="0.3">
      <c r="A60" s="24" t="s">
        <v>5</v>
      </c>
      <c r="B60" s="24" t="s">
        <v>61</v>
      </c>
      <c r="C60" s="25">
        <v>12433</v>
      </c>
      <c r="D60" s="26">
        <v>160</v>
      </c>
      <c r="E60" s="26">
        <v>12.9</v>
      </c>
    </row>
    <row r="61" spans="1:5" x14ac:dyDescent="0.3">
      <c r="A61" s="24" t="s">
        <v>5</v>
      </c>
      <c r="B61" s="24" t="s">
        <v>62</v>
      </c>
      <c r="C61" s="25">
        <v>24775</v>
      </c>
      <c r="D61" s="26">
        <v>655</v>
      </c>
      <c r="E61" s="26">
        <v>26.5</v>
      </c>
    </row>
    <row r="62" spans="1:5" x14ac:dyDescent="0.3">
      <c r="A62" s="24" t="s">
        <v>5</v>
      </c>
      <c r="B62" s="24" t="s">
        <v>63</v>
      </c>
      <c r="C62" s="25">
        <v>85126</v>
      </c>
      <c r="D62" s="25">
        <v>2222</v>
      </c>
      <c r="E62" s="26">
        <v>26.1</v>
      </c>
    </row>
    <row r="63" spans="1:5" x14ac:dyDescent="0.3">
      <c r="A63" s="24" t="s">
        <v>5</v>
      </c>
      <c r="B63" s="24" t="s">
        <v>64</v>
      </c>
      <c r="C63" s="25">
        <v>1590</v>
      </c>
      <c r="D63" s="26">
        <v>58</v>
      </c>
      <c r="E63" s="26">
        <v>36.200000000000003</v>
      </c>
    </row>
    <row r="64" spans="1:5" x14ac:dyDescent="0.3">
      <c r="A64" s="24" t="s">
        <v>5</v>
      </c>
      <c r="B64" s="24" t="s">
        <v>65</v>
      </c>
      <c r="C64" s="25">
        <v>6819</v>
      </c>
      <c r="D64" s="26">
        <v>151</v>
      </c>
      <c r="E64" s="26">
        <v>22.1</v>
      </c>
    </row>
    <row r="65" spans="1:5" x14ac:dyDescent="0.3">
      <c r="A65" s="24" t="s">
        <v>5</v>
      </c>
      <c r="B65" s="24" t="s">
        <v>66</v>
      </c>
      <c r="C65" s="25">
        <v>5172</v>
      </c>
      <c r="D65" s="26">
        <v>95</v>
      </c>
      <c r="E65" s="26">
        <v>18.3</v>
      </c>
    </row>
    <row r="66" spans="1:5" x14ac:dyDescent="0.3">
      <c r="A66" s="24" t="s">
        <v>5</v>
      </c>
      <c r="B66" s="24" t="s">
        <v>67</v>
      </c>
      <c r="C66" s="25">
        <v>3577</v>
      </c>
      <c r="D66" s="26">
        <v>57</v>
      </c>
      <c r="E66" s="26">
        <v>15.9</v>
      </c>
    </row>
    <row r="67" spans="1:5" x14ac:dyDescent="0.3">
      <c r="A67" s="24" t="s">
        <v>5</v>
      </c>
      <c r="B67" s="24" t="s">
        <v>68</v>
      </c>
      <c r="C67" s="25">
        <v>2404</v>
      </c>
      <c r="D67" s="26">
        <v>59</v>
      </c>
      <c r="E67" s="26">
        <v>24.3</v>
      </c>
    </row>
    <row r="68" spans="1:5" x14ac:dyDescent="0.3">
      <c r="A68" s="24" t="s">
        <v>5</v>
      </c>
      <c r="B68" s="24" t="s">
        <v>69</v>
      </c>
      <c r="C68" s="25">
        <v>3334</v>
      </c>
      <c r="D68" s="26">
        <v>61</v>
      </c>
      <c r="E68" s="26">
        <v>18.399999999999999</v>
      </c>
    </row>
    <row r="69" spans="1:5" x14ac:dyDescent="0.3">
      <c r="A69" s="24" t="s">
        <v>5</v>
      </c>
      <c r="B69" s="24" t="s">
        <v>70</v>
      </c>
      <c r="C69" s="25">
        <v>2243</v>
      </c>
      <c r="D69" s="26">
        <v>35</v>
      </c>
      <c r="E69" s="26">
        <v>15.6</v>
      </c>
    </row>
    <row r="70" spans="1:5" x14ac:dyDescent="0.3">
      <c r="A70" s="24" t="s">
        <v>5</v>
      </c>
      <c r="B70" s="24" t="s">
        <v>71</v>
      </c>
      <c r="C70" s="25">
        <v>15288</v>
      </c>
      <c r="D70" s="26">
        <v>132</v>
      </c>
      <c r="E70" s="26">
        <v>8.6</v>
      </c>
    </row>
    <row r="71" spans="1:5" x14ac:dyDescent="0.3">
      <c r="A71" s="24" t="s">
        <v>5</v>
      </c>
      <c r="B71" s="24" t="s">
        <v>72</v>
      </c>
      <c r="C71" s="25">
        <v>3516</v>
      </c>
      <c r="D71" s="26">
        <v>67</v>
      </c>
      <c r="E71" s="26">
        <v>19</v>
      </c>
    </row>
    <row r="72" spans="1:5" x14ac:dyDescent="0.3">
      <c r="A72" s="24" t="s">
        <v>5</v>
      </c>
      <c r="B72" s="24" t="s">
        <v>73</v>
      </c>
      <c r="C72" s="25">
        <v>3357</v>
      </c>
      <c r="D72" s="26">
        <v>84</v>
      </c>
      <c r="E72" s="26">
        <v>24.9</v>
      </c>
    </row>
    <row r="73" spans="1:5" x14ac:dyDescent="0.3">
      <c r="A73" s="24" t="s">
        <v>5</v>
      </c>
      <c r="B73" s="24" t="s">
        <v>74</v>
      </c>
      <c r="C73" s="25">
        <v>1626</v>
      </c>
      <c r="D73" s="26">
        <v>44</v>
      </c>
      <c r="E73" s="26">
        <v>26.8</v>
      </c>
    </row>
    <row r="74" spans="1:5" x14ac:dyDescent="0.3">
      <c r="A74" s="24" t="s">
        <v>5</v>
      </c>
      <c r="B74" s="24" t="s">
        <v>75</v>
      </c>
      <c r="C74" s="25">
        <v>2999</v>
      </c>
      <c r="D74" s="26">
        <v>46</v>
      </c>
      <c r="E74" s="26">
        <v>15.3</v>
      </c>
    </row>
    <row r="75" spans="1:5" x14ac:dyDescent="0.3">
      <c r="A75" s="24" t="s">
        <v>5</v>
      </c>
      <c r="B75" s="24" t="s">
        <v>76</v>
      </c>
      <c r="C75" s="25">
        <v>2717</v>
      </c>
      <c r="D75" s="26">
        <v>58</v>
      </c>
      <c r="E75" s="26">
        <v>21.3</v>
      </c>
    </row>
    <row r="76" spans="1:5" x14ac:dyDescent="0.3">
      <c r="A76" s="24" t="s">
        <v>5</v>
      </c>
      <c r="B76" s="24" t="s">
        <v>77</v>
      </c>
      <c r="C76" s="25">
        <v>4615</v>
      </c>
      <c r="D76" s="26">
        <v>105</v>
      </c>
      <c r="E76" s="26">
        <v>22.7</v>
      </c>
    </row>
    <row r="77" spans="1:5" x14ac:dyDescent="0.3">
      <c r="A77" s="24" t="s">
        <v>5</v>
      </c>
      <c r="B77" s="24" t="s">
        <v>78</v>
      </c>
      <c r="C77" s="25">
        <v>2748</v>
      </c>
      <c r="D77" s="26">
        <v>39</v>
      </c>
      <c r="E77" s="26">
        <v>14</v>
      </c>
    </row>
    <row r="78" spans="1:5" x14ac:dyDescent="0.3">
      <c r="A78" s="24" t="s">
        <v>5</v>
      </c>
      <c r="B78" s="24" t="s">
        <v>79</v>
      </c>
      <c r="C78" s="25">
        <v>3095</v>
      </c>
      <c r="D78" s="26">
        <v>59</v>
      </c>
      <c r="E78" s="26">
        <v>19</v>
      </c>
    </row>
    <row r="79" spans="1:5" x14ac:dyDescent="0.3">
      <c r="A79" s="24" t="s">
        <v>5</v>
      </c>
      <c r="B79" s="24" t="s">
        <v>80</v>
      </c>
      <c r="C79" s="25">
        <v>18566</v>
      </c>
      <c r="D79" s="26">
        <v>616</v>
      </c>
      <c r="E79" s="26">
        <v>33.200000000000003</v>
      </c>
    </row>
    <row r="80" spans="1:5" x14ac:dyDescent="0.3">
      <c r="A80" s="24" t="s">
        <v>5</v>
      </c>
      <c r="B80" s="24" t="s">
        <v>81</v>
      </c>
      <c r="C80" s="25">
        <v>12701</v>
      </c>
      <c r="D80" s="26">
        <v>169</v>
      </c>
      <c r="E80" s="26">
        <v>13.3</v>
      </c>
    </row>
    <row r="81" spans="1:5" x14ac:dyDescent="0.3">
      <c r="A81" s="24" t="s">
        <v>5</v>
      </c>
      <c r="B81" s="24" t="s">
        <v>82</v>
      </c>
      <c r="C81" s="25">
        <v>5694</v>
      </c>
      <c r="D81" s="26">
        <v>147</v>
      </c>
      <c r="E81" s="26">
        <v>25.8</v>
      </c>
    </row>
    <row r="82" spans="1:5" x14ac:dyDescent="0.3">
      <c r="A82" s="24" t="s">
        <v>5</v>
      </c>
      <c r="B82" s="24" t="s">
        <v>83</v>
      </c>
      <c r="C82" s="25">
        <v>2396</v>
      </c>
      <c r="D82" s="26">
        <v>32</v>
      </c>
      <c r="E82" s="26">
        <v>13.4</v>
      </c>
    </row>
    <row r="83" spans="1:5" x14ac:dyDescent="0.3">
      <c r="A83" s="24" t="s">
        <v>5</v>
      </c>
      <c r="B83" s="24" t="s">
        <v>84</v>
      </c>
      <c r="C83" s="25">
        <v>4872</v>
      </c>
      <c r="D83" s="26">
        <v>72</v>
      </c>
      <c r="E83" s="26">
        <v>14.8</v>
      </c>
    </row>
    <row r="84" spans="1:5" x14ac:dyDescent="0.3">
      <c r="A84" s="24" t="s">
        <v>5</v>
      </c>
      <c r="B84" s="24" t="s">
        <v>85</v>
      </c>
      <c r="C84" s="25">
        <v>3367</v>
      </c>
      <c r="D84" s="26">
        <v>78</v>
      </c>
      <c r="E84" s="26">
        <v>23</v>
      </c>
    </row>
    <row r="85" spans="1:5" x14ac:dyDescent="0.3">
      <c r="A85" s="24" t="s">
        <v>5</v>
      </c>
      <c r="B85" s="24" t="s">
        <v>86</v>
      </c>
      <c r="C85" s="25">
        <v>8754</v>
      </c>
      <c r="D85" s="26">
        <v>129</v>
      </c>
      <c r="E85" s="26">
        <v>14.8</v>
      </c>
    </row>
    <row r="86" spans="1:5" x14ac:dyDescent="0.3">
      <c r="A86" s="24" t="s">
        <v>5</v>
      </c>
      <c r="B86" s="24" t="s">
        <v>87</v>
      </c>
      <c r="C86" s="25">
        <v>4521</v>
      </c>
      <c r="D86" s="26">
        <v>71</v>
      </c>
      <c r="E86" s="26">
        <v>15.7</v>
      </c>
    </row>
    <row r="87" spans="1:5" x14ac:dyDescent="0.3">
      <c r="A87" s="24" t="s">
        <v>5</v>
      </c>
      <c r="B87" s="24" t="s">
        <v>88</v>
      </c>
      <c r="C87" s="25">
        <v>10367</v>
      </c>
      <c r="D87" s="26">
        <v>145</v>
      </c>
      <c r="E87" s="26">
        <v>14</v>
      </c>
    </row>
    <row r="88" spans="1:5" x14ac:dyDescent="0.3">
      <c r="A88" s="24" t="s">
        <v>5</v>
      </c>
      <c r="B88" s="24" t="s">
        <v>89</v>
      </c>
      <c r="C88" s="25">
        <v>3362</v>
      </c>
      <c r="D88" s="26">
        <v>79</v>
      </c>
      <c r="E88" s="26">
        <v>23.5</v>
      </c>
    </row>
    <row r="89" spans="1:5" x14ac:dyDescent="0.3">
      <c r="A89" s="24" t="s">
        <v>5</v>
      </c>
      <c r="B89" s="24" t="s">
        <v>90</v>
      </c>
      <c r="C89" s="25">
        <v>3969</v>
      </c>
      <c r="D89" s="26">
        <v>63</v>
      </c>
      <c r="E89" s="26">
        <v>15.8</v>
      </c>
    </row>
    <row r="90" spans="1:5" x14ac:dyDescent="0.3">
      <c r="A90" s="24" t="s">
        <v>5</v>
      </c>
      <c r="B90" s="24" t="s">
        <v>91</v>
      </c>
      <c r="C90" s="25">
        <v>1846</v>
      </c>
      <c r="D90" s="26">
        <v>64</v>
      </c>
      <c r="E90" s="26">
        <v>34.700000000000003</v>
      </c>
    </row>
    <row r="91" spans="1:5" x14ac:dyDescent="0.3">
      <c r="A91" s="24" t="s">
        <v>5</v>
      </c>
      <c r="B91" s="24" t="s">
        <v>92</v>
      </c>
      <c r="C91" s="25">
        <v>2230</v>
      </c>
      <c r="D91" s="26">
        <v>49</v>
      </c>
      <c r="E91" s="26">
        <v>21.7</v>
      </c>
    </row>
    <row r="92" spans="1:5" x14ac:dyDescent="0.3">
      <c r="A92" s="24" t="s">
        <v>5</v>
      </c>
      <c r="B92" s="24" t="s">
        <v>93</v>
      </c>
      <c r="C92" s="25">
        <v>1164</v>
      </c>
      <c r="D92" s="26">
        <v>48</v>
      </c>
      <c r="E92" s="26">
        <v>40.799999999999997</v>
      </c>
    </row>
    <row r="93" spans="1:5" x14ac:dyDescent="0.3">
      <c r="A93" s="24" t="s">
        <v>5</v>
      </c>
      <c r="B93" s="24" t="s">
        <v>94</v>
      </c>
      <c r="C93" s="25">
        <v>4798</v>
      </c>
      <c r="D93" s="26">
        <v>111</v>
      </c>
      <c r="E93" s="26">
        <v>23</v>
      </c>
    </row>
    <row r="94" spans="1:5" x14ac:dyDescent="0.3">
      <c r="A94" s="24" t="s">
        <v>5</v>
      </c>
      <c r="B94" s="24" t="s">
        <v>95</v>
      </c>
      <c r="C94" s="25">
        <v>6975</v>
      </c>
      <c r="D94" s="26">
        <v>121</v>
      </c>
      <c r="E94" s="26">
        <v>17.399999999999999</v>
      </c>
    </row>
    <row r="95" spans="1:5" x14ac:dyDescent="0.3">
      <c r="A95" s="24" t="s">
        <v>5</v>
      </c>
      <c r="B95" s="24" t="s">
        <v>96</v>
      </c>
      <c r="C95" s="25">
        <v>52360</v>
      </c>
      <c r="D95" s="25">
        <v>1083</v>
      </c>
      <c r="E95" s="26">
        <v>20.7</v>
      </c>
    </row>
    <row r="96" spans="1:5" x14ac:dyDescent="0.3">
      <c r="A96" s="24" t="s">
        <v>5</v>
      </c>
      <c r="B96" s="24" t="s">
        <v>97</v>
      </c>
      <c r="C96" s="25">
        <v>10542</v>
      </c>
      <c r="D96" s="26">
        <v>192</v>
      </c>
      <c r="E96" s="26">
        <v>18.2</v>
      </c>
    </row>
    <row r="97" spans="1:5" x14ac:dyDescent="0.3">
      <c r="A97" s="24" t="s">
        <v>5</v>
      </c>
      <c r="B97" s="24" t="s">
        <v>98</v>
      </c>
      <c r="C97" s="25">
        <v>4043</v>
      </c>
      <c r="D97" s="26">
        <v>66</v>
      </c>
      <c r="E97" s="26">
        <v>16.3</v>
      </c>
    </row>
    <row r="98" spans="1:5" x14ac:dyDescent="0.3">
      <c r="A98" s="24" t="s">
        <v>5</v>
      </c>
      <c r="B98" s="24" t="s">
        <v>99</v>
      </c>
      <c r="C98" s="25">
        <v>14055</v>
      </c>
      <c r="D98" s="26">
        <v>396</v>
      </c>
      <c r="E98" s="26">
        <v>28.2</v>
      </c>
    </row>
    <row r="99" spans="1:5" x14ac:dyDescent="0.3">
      <c r="A99" s="24" t="s">
        <v>5</v>
      </c>
      <c r="B99" s="24" t="s">
        <v>100</v>
      </c>
      <c r="C99" s="25">
        <v>9317</v>
      </c>
      <c r="D99" s="26">
        <v>206</v>
      </c>
      <c r="E99" s="26">
        <v>22.1</v>
      </c>
    </row>
    <row r="100" spans="1:5" x14ac:dyDescent="0.3">
      <c r="A100" s="24" t="s">
        <v>5</v>
      </c>
      <c r="B100" s="24" t="s">
        <v>101</v>
      </c>
      <c r="C100" s="25">
        <v>4921</v>
      </c>
      <c r="D100" s="26">
        <v>91</v>
      </c>
      <c r="E100" s="26">
        <v>18.5</v>
      </c>
    </row>
    <row r="101" spans="1:5" x14ac:dyDescent="0.3">
      <c r="A101" s="24" t="s">
        <v>5</v>
      </c>
      <c r="B101" s="24" t="s">
        <v>102</v>
      </c>
      <c r="C101" s="25">
        <v>8941</v>
      </c>
      <c r="D101" s="26">
        <v>118</v>
      </c>
      <c r="E101" s="26">
        <v>13.2</v>
      </c>
    </row>
    <row r="102" spans="1:5" x14ac:dyDescent="0.3">
      <c r="A102" s="24" t="s">
        <v>5</v>
      </c>
      <c r="B102" s="24" t="s">
        <v>103</v>
      </c>
      <c r="C102" s="25">
        <v>4478</v>
      </c>
      <c r="D102" s="26">
        <v>99</v>
      </c>
      <c r="E102" s="26">
        <v>22.1</v>
      </c>
    </row>
    <row r="103" spans="1:5" x14ac:dyDescent="0.3">
      <c r="A103" s="24" t="s">
        <v>5</v>
      </c>
      <c r="B103" s="24" t="s">
        <v>104</v>
      </c>
      <c r="C103" s="25">
        <v>2282</v>
      </c>
      <c r="D103" s="26">
        <v>53</v>
      </c>
      <c r="E103" s="26">
        <v>23</v>
      </c>
    </row>
    <row r="104" spans="1:5" x14ac:dyDescent="0.3">
      <c r="A104" s="24" t="s">
        <v>5</v>
      </c>
      <c r="B104" s="24" t="s">
        <v>105</v>
      </c>
      <c r="C104" s="25">
        <v>7128</v>
      </c>
      <c r="D104" s="26">
        <v>118</v>
      </c>
      <c r="E104" s="26">
        <v>16.600000000000001</v>
      </c>
    </row>
    <row r="105" spans="1:5" x14ac:dyDescent="0.3">
      <c r="A105" s="24" t="s">
        <v>5</v>
      </c>
      <c r="B105" s="24" t="s">
        <v>106</v>
      </c>
      <c r="C105" s="25">
        <v>4220</v>
      </c>
      <c r="D105" s="26">
        <v>86</v>
      </c>
      <c r="E105" s="26">
        <v>20.3</v>
      </c>
    </row>
    <row r="106" spans="1:5" x14ac:dyDescent="0.3">
      <c r="A106" s="24" t="s">
        <v>5</v>
      </c>
      <c r="B106" s="24" t="s">
        <v>107</v>
      </c>
      <c r="C106" s="25">
        <v>7586</v>
      </c>
      <c r="D106" s="26">
        <v>133</v>
      </c>
      <c r="E106" s="26">
        <v>17.5</v>
      </c>
    </row>
    <row r="107" spans="1:5" x14ac:dyDescent="0.3">
      <c r="A107" s="24" t="s">
        <v>5</v>
      </c>
      <c r="B107" s="24" t="s">
        <v>108</v>
      </c>
      <c r="C107" s="25">
        <v>2866</v>
      </c>
      <c r="D107" s="26">
        <v>49</v>
      </c>
      <c r="E107" s="26">
        <v>17.2</v>
      </c>
    </row>
    <row r="108" spans="1:5" x14ac:dyDescent="0.3">
      <c r="A108" s="24" t="s">
        <v>5</v>
      </c>
      <c r="B108" s="24" t="s">
        <v>109</v>
      </c>
      <c r="C108" s="25">
        <v>64418</v>
      </c>
      <c r="D108" s="25">
        <v>1725</v>
      </c>
      <c r="E108" s="26">
        <v>26.8</v>
      </c>
    </row>
    <row r="109" spans="1:5" x14ac:dyDescent="0.3">
      <c r="A109" s="24" t="s">
        <v>5</v>
      </c>
      <c r="B109" s="24" t="s">
        <v>110</v>
      </c>
      <c r="C109" s="25">
        <v>9044</v>
      </c>
      <c r="D109" s="26">
        <v>112</v>
      </c>
      <c r="E109" s="26">
        <v>12.4</v>
      </c>
    </row>
    <row r="110" spans="1:5" x14ac:dyDescent="0.3">
      <c r="A110" s="24" t="s">
        <v>5</v>
      </c>
      <c r="B110" s="24" t="s">
        <v>111</v>
      </c>
      <c r="C110" s="25">
        <v>3047</v>
      </c>
      <c r="D110" s="26">
        <v>55</v>
      </c>
      <c r="E110" s="26">
        <v>17.899999999999999</v>
      </c>
    </row>
    <row r="111" spans="1:5" x14ac:dyDescent="0.3">
      <c r="A111" s="24" t="s">
        <v>5</v>
      </c>
      <c r="B111" s="24" t="s">
        <v>112</v>
      </c>
      <c r="C111" s="25">
        <v>2193</v>
      </c>
      <c r="D111" s="26">
        <v>46</v>
      </c>
      <c r="E111" s="26">
        <v>20.9</v>
      </c>
    </row>
    <row r="112" spans="1:5" x14ac:dyDescent="0.3">
      <c r="A112" s="24" t="s">
        <v>5</v>
      </c>
      <c r="B112" s="24" t="s">
        <v>113</v>
      </c>
      <c r="C112" s="25">
        <v>3421</v>
      </c>
      <c r="D112" s="26">
        <v>57</v>
      </c>
      <c r="E112" s="26">
        <v>16.7</v>
      </c>
    </row>
    <row r="113" spans="1:5" x14ac:dyDescent="0.3">
      <c r="A113" s="24" t="s">
        <v>5</v>
      </c>
      <c r="B113" s="24" t="s">
        <v>114</v>
      </c>
      <c r="C113" s="25">
        <v>3960</v>
      </c>
      <c r="D113" s="26">
        <v>68</v>
      </c>
      <c r="E113" s="26">
        <v>17.2</v>
      </c>
    </row>
    <row r="114" spans="1:5" x14ac:dyDescent="0.3">
      <c r="A114" s="24" t="s">
        <v>5</v>
      </c>
      <c r="B114" s="24" t="s">
        <v>115</v>
      </c>
      <c r="C114" s="25">
        <v>1768</v>
      </c>
      <c r="D114" s="26">
        <v>54</v>
      </c>
      <c r="E114" s="26">
        <v>30.7</v>
      </c>
    </row>
    <row r="115" spans="1:5" x14ac:dyDescent="0.3">
      <c r="A115" s="24" t="s">
        <v>5</v>
      </c>
      <c r="B115" s="24" t="s">
        <v>116</v>
      </c>
      <c r="C115" s="25">
        <v>2738</v>
      </c>
      <c r="D115" s="26">
        <v>44</v>
      </c>
      <c r="E115" s="26">
        <v>15.9</v>
      </c>
    </row>
    <row r="116" spans="1:5" x14ac:dyDescent="0.3">
      <c r="A116" s="24" t="s">
        <v>5</v>
      </c>
      <c r="B116" s="24" t="s">
        <v>117</v>
      </c>
      <c r="C116" s="25">
        <v>4841</v>
      </c>
      <c r="D116" s="26">
        <v>104</v>
      </c>
      <c r="E116" s="26">
        <v>21.6</v>
      </c>
    </row>
    <row r="117" spans="1:5" x14ac:dyDescent="0.3">
      <c r="A117" s="24" t="s">
        <v>5</v>
      </c>
      <c r="B117" s="24" t="s">
        <v>118</v>
      </c>
      <c r="C117" s="25">
        <v>4215</v>
      </c>
      <c r="D117" s="26">
        <v>57</v>
      </c>
      <c r="E117" s="26">
        <v>13.5</v>
      </c>
    </row>
    <row r="118" spans="1:5" x14ac:dyDescent="0.3">
      <c r="A118" s="24" t="s">
        <v>5</v>
      </c>
      <c r="B118" s="24" t="s">
        <v>119</v>
      </c>
      <c r="C118" s="25">
        <v>3723</v>
      </c>
      <c r="D118" s="26">
        <v>54</v>
      </c>
      <c r="E118" s="26">
        <v>14.5</v>
      </c>
    </row>
    <row r="119" spans="1:5" x14ac:dyDescent="0.3">
      <c r="A119" s="24" t="s">
        <v>5</v>
      </c>
      <c r="B119" s="24" t="s">
        <v>120</v>
      </c>
      <c r="C119" s="25">
        <v>7216</v>
      </c>
      <c r="D119" s="26">
        <v>105</v>
      </c>
      <c r="E119" s="26">
        <v>14.6</v>
      </c>
    </row>
    <row r="120" spans="1:5" x14ac:dyDescent="0.3">
      <c r="A120" s="24" t="s">
        <v>5</v>
      </c>
      <c r="B120" s="24" t="s">
        <v>121</v>
      </c>
      <c r="C120" s="25">
        <v>2680</v>
      </c>
      <c r="D120" s="26">
        <v>50</v>
      </c>
      <c r="E120" s="26">
        <v>18.600000000000001</v>
      </c>
    </row>
    <row r="121" spans="1:5" x14ac:dyDescent="0.3">
      <c r="A121" s="24" t="s">
        <v>5</v>
      </c>
      <c r="B121" s="24" t="s">
        <v>122</v>
      </c>
      <c r="C121" s="25">
        <v>2219</v>
      </c>
      <c r="D121" s="26">
        <v>53</v>
      </c>
      <c r="E121" s="26">
        <v>23.9</v>
      </c>
    </row>
    <row r="122" spans="1:5" x14ac:dyDescent="0.3">
      <c r="A122" s="24" t="s">
        <v>5</v>
      </c>
      <c r="B122" s="24" t="s">
        <v>123</v>
      </c>
      <c r="C122" s="25">
        <v>4656</v>
      </c>
      <c r="D122" s="26">
        <v>90</v>
      </c>
      <c r="E122" s="26">
        <v>19.3</v>
      </c>
    </row>
    <row r="123" spans="1:5" x14ac:dyDescent="0.3">
      <c r="A123" s="24" t="s">
        <v>5</v>
      </c>
      <c r="B123" s="24" t="s">
        <v>124</v>
      </c>
      <c r="C123" s="25">
        <v>2781</v>
      </c>
      <c r="D123" s="26">
        <v>73</v>
      </c>
      <c r="E123" s="26">
        <v>26.2</v>
      </c>
    </row>
    <row r="124" spans="1:5" x14ac:dyDescent="0.3">
      <c r="A124" s="24" t="s">
        <v>5</v>
      </c>
      <c r="B124" s="24" t="s">
        <v>125</v>
      </c>
      <c r="C124" s="25">
        <v>2406</v>
      </c>
      <c r="D124" s="26">
        <v>41</v>
      </c>
      <c r="E124" s="26">
        <v>16.8</v>
      </c>
    </row>
    <row r="125" spans="1:5" x14ac:dyDescent="0.3">
      <c r="A125" s="24" t="s">
        <v>5</v>
      </c>
      <c r="B125" s="24" t="s">
        <v>126</v>
      </c>
      <c r="C125" s="25">
        <v>5654</v>
      </c>
      <c r="D125" s="26">
        <v>89</v>
      </c>
      <c r="E125" s="26">
        <v>15.7</v>
      </c>
    </row>
    <row r="126" spans="1:5" x14ac:dyDescent="0.3">
      <c r="A126" s="24" t="s">
        <v>5</v>
      </c>
      <c r="B126" s="24" t="s">
        <v>127</v>
      </c>
      <c r="C126" s="25">
        <v>1783</v>
      </c>
      <c r="D126" s="26">
        <v>49</v>
      </c>
      <c r="E126" s="26">
        <v>27.5</v>
      </c>
    </row>
    <row r="127" spans="1:5" x14ac:dyDescent="0.3">
      <c r="A127" s="24" t="s">
        <v>5</v>
      </c>
      <c r="B127" s="24" t="s">
        <v>128</v>
      </c>
      <c r="C127" s="25">
        <v>13241</v>
      </c>
      <c r="D127" s="26">
        <v>149</v>
      </c>
      <c r="E127" s="26">
        <v>11.3</v>
      </c>
    </row>
    <row r="128" spans="1:5" x14ac:dyDescent="0.3">
      <c r="A128" s="24" t="s">
        <v>5</v>
      </c>
      <c r="B128" s="24" t="s">
        <v>129</v>
      </c>
      <c r="C128" s="25">
        <v>2385</v>
      </c>
      <c r="D128" s="26">
        <v>76</v>
      </c>
      <c r="E128" s="26">
        <v>31.9</v>
      </c>
    </row>
    <row r="129" spans="1:5" x14ac:dyDescent="0.3">
      <c r="A129" s="24" t="s">
        <v>5</v>
      </c>
      <c r="B129" s="24" t="s">
        <v>130</v>
      </c>
      <c r="C129" s="25">
        <v>4100</v>
      </c>
      <c r="D129" s="26">
        <v>64</v>
      </c>
      <c r="E129" s="26">
        <v>15.5</v>
      </c>
    </row>
    <row r="130" spans="1:5" x14ac:dyDescent="0.3">
      <c r="A130" s="24" t="s">
        <v>5</v>
      </c>
      <c r="B130" s="24" t="s">
        <v>131</v>
      </c>
      <c r="C130" s="25">
        <v>4422</v>
      </c>
      <c r="D130" s="26">
        <v>98</v>
      </c>
      <c r="E130" s="26">
        <v>22.1</v>
      </c>
    </row>
    <row r="131" spans="1:5" x14ac:dyDescent="0.3">
      <c r="A131" s="24" t="s">
        <v>5</v>
      </c>
      <c r="B131" s="24" t="s">
        <v>132</v>
      </c>
      <c r="C131" s="25">
        <v>5108</v>
      </c>
      <c r="D131" s="26">
        <v>116</v>
      </c>
      <c r="E131" s="26">
        <v>22.6</v>
      </c>
    </row>
    <row r="132" spans="1:5" x14ac:dyDescent="0.3">
      <c r="A132" s="24" t="s">
        <v>5</v>
      </c>
      <c r="B132" s="24" t="s">
        <v>133</v>
      </c>
      <c r="C132" s="25">
        <v>10830</v>
      </c>
      <c r="D132" s="26">
        <v>209</v>
      </c>
      <c r="E132" s="26">
        <v>19.3</v>
      </c>
    </row>
    <row r="133" spans="1:5" x14ac:dyDescent="0.3">
      <c r="A133" s="24" t="s">
        <v>5</v>
      </c>
      <c r="B133" s="24" t="s">
        <v>134</v>
      </c>
      <c r="C133" s="25">
        <v>1577</v>
      </c>
      <c r="D133" s="26">
        <v>30</v>
      </c>
      <c r="E133" s="26">
        <v>19</v>
      </c>
    </row>
    <row r="134" spans="1:5" x14ac:dyDescent="0.3">
      <c r="A134" s="24" t="s">
        <v>5</v>
      </c>
      <c r="B134" s="24" t="s">
        <v>135</v>
      </c>
      <c r="C134" s="25">
        <v>14011</v>
      </c>
      <c r="D134" s="26">
        <v>265</v>
      </c>
      <c r="E134" s="26">
        <v>18.899999999999999</v>
      </c>
    </row>
    <row r="135" spans="1:5" x14ac:dyDescent="0.3">
      <c r="A135" s="24" t="s">
        <v>5</v>
      </c>
      <c r="B135" s="24" t="s">
        <v>136</v>
      </c>
      <c r="C135" s="25">
        <v>2021</v>
      </c>
      <c r="D135" s="26">
        <v>44</v>
      </c>
      <c r="E135" s="26">
        <v>21.8</v>
      </c>
    </row>
    <row r="136" spans="1:5" x14ac:dyDescent="0.3">
      <c r="A136" s="24" t="s">
        <v>5</v>
      </c>
      <c r="B136" s="24" t="s">
        <v>137</v>
      </c>
      <c r="C136" s="25">
        <v>2456</v>
      </c>
      <c r="D136" s="26">
        <v>57</v>
      </c>
      <c r="E136" s="26">
        <v>23.1</v>
      </c>
    </row>
    <row r="137" spans="1:5" x14ac:dyDescent="0.3">
      <c r="A137" s="24" t="s">
        <v>5</v>
      </c>
      <c r="B137" s="24" t="s">
        <v>138</v>
      </c>
      <c r="C137" s="25">
        <v>302692</v>
      </c>
      <c r="D137" s="25">
        <v>8537</v>
      </c>
      <c r="E137" s="26">
        <v>28.2</v>
      </c>
    </row>
    <row r="138" spans="1:5" x14ac:dyDescent="0.3">
      <c r="A138" s="24" t="s">
        <v>5</v>
      </c>
      <c r="B138" s="24" t="s">
        <v>139</v>
      </c>
      <c r="C138" s="25">
        <v>7459</v>
      </c>
      <c r="D138" s="26">
        <v>131</v>
      </c>
      <c r="E138" s="26">
        <v>17.5</v>
      </c>
    </row>
    <row r="139" spans="1:5" x14ac:dyDescent="0.3">
      <c r="A139" s="24" t="s">
        <v>5</v>
      </c>
      <c r="B139" s="24" t="s">
        <v>140</v>
      </c>
      <c r="C139" s="25">
        <v>22615</v>
      </c>
      <c r="D139" s="26">
        <v>378</v>
      </c>
      <c r="E139" s="26">
        <v>16.7</v>
      </c>
    </row>
    <row r="140" spans="1:5" x14ac:dyDescent="0.3">
      <c r="A140" s="24" t="s">
        <v>5</v>
      </c>
      <c r="B140" s="24" t="s">
        <v>141</v>
      </c>
      <c r="C140" s="25">
        <v>1909</v>
      </c>
      <c r="D140" s="26">
        <v>71</v>
      </c>
      <c r="E140" s="26">
        <v>36.9</v>
      </c>
    </row>
    <row r="141" spans="1:5" x14ac:dyDescent="0.3">
      <c r="A141" s="24" t="s">
        <v>5</v>
      </c>
      <c r="B141" s="24" t="s">
        <v>142</v>
      </c>
      <c r="C141" s="25">
        <v>1874</v>
      </c>
      <c r="D141" s="26">
        <v>34</v>
      </c>
      <c r="E141" s="26">
        <v>18</v>
      </c>
    </row>
    <row r="142" spans="1:5" x14ac:dyDescent="0.3">
      <c r="A142" s="24" t="s">
        <v>5</v>
      </c>
      <c r="B142" s="24" t="s">
        <v>143</v>
      </c>
      <c r="C142" s="25">
        <v>10522</v>
      </c>
      <c r="D142" s="26">
        <v>138</v>
      </c>
      <c r="E142" s="26">
        <v>13.1</v>
      </c>
    </row>
    <row r="143" spans="1:5" x14ac:dyDescent="0.3">
      <c r="A143" s="24" t="s">
        <v>5</v>
      </c>
      <c r="B143" s="24" t="s">
        <v>144</v>
      </c>
      <c r="C143" s="25">
        <v>10517</v>
      </c>
      <c r="D143" s="26">
        <v>203</v>
      </c>
      <c r="E143" s="26">
        <v>19.3</v>
      </c>
    </row>
    <row r="144" spans="1:5" x14ac:dyDescent="0.3">
      <c r="A144" s="28" t="str">
        <f>CONCATENATE("Total (",RIGHT(Índice!$A$4,2),")")</f>
        <v>Total (TO)</v>
      </c>
      <c r="B144" s="28"/>
      <c r="C144" s="29">
        <f>SUM(C5:C143)</f>
        <v>1511459</v>
      </c>
      <c r="D144" s="29">
        <f>SUM(D5:D143)</f>
        <v>35220</v>
      </c>
      <c r="E144" s="30">
        <f>D144/(C144/1000)</f>
        <v>23.301988343712928</v>
      </c>
    </row>
    <row r="145" spans="1:5" x14ac:dyDescent="0.3">
      <c r="A145" s="31"/>
      <c r="B145" s="31"/>
      <c r="C145" s="32"/>
      <c r="D145" s="32" t="s">
        <v>183</v>
      </c>
      <c r="E145" s="33">
        <f>MIN($E$5:$E$143)</f>
        <v>8.6</v>
      </c>
    </row>
    <row r="146" spans="1:5" x14ac:dyDescent="0.3">
      <c r="A146" s="31"/>
      <c r="B146" s="31"/>
      <c r="C146" s="32"/>
      <c r="D146" s="32" t="s">
        <v>184</v>
      </c>
      <c r="E146" s="33">
        <f>MAX($E$5:$E$143)</f>
        <v>50</v>
      </c>
    </row>
    <row r="147" spans="1:5" x14ac:dyDescent="0.3">
      <c r="A147" s="34" t="s">
        <v>185</v>
      </c>
      <c r="B147" s="34"/>
      <c r="C147" s="35">
        <v>203062512</v>
      </c>
      <c r="D147" s="35">
        <v>3986959</v>
      </c>
      <c r="E147" s="36">
        <v>19.634145961909503</v>
      </c>
    </row>
    <row r="148" spans="1:5" x14ac:dyDescent="0.3">
      <c r="A148" s="34"/>
      <c r="B148" s="34"/>
      <c r="C148" s="35"/>
      <c r="D148" s="35" t="s">
        <v>183</v>
      </c>
      <c r="E148" s="36">
        <v>5.0999999999999996</v>
      </c>
    </row>
    <row r="149" spans="1:5" x14ac:dyDescent="0.3">
      <c r="A149" s="37"/>
      <c r="B149" s="37"/>
      <c r="C149" s="38"/>
      <c r="D149" s="38" t="s">
        <v>184</v>
      </c>
      <c r="E149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14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2576</v>
      </c>
      <c r="D5" s="26">
        <v>42</v>
      </c>
      <c r="E5" s="26">
        <v>16.2</v>
      </c>
    </row>
    <row r="6" spans="1:5" x14ac:dyDescent="0.3">
      <c r="A6" s="24" t="s">
        <v>5</v>
      </c>
      <c r="B6" s="24" t="s">
        <v>7</v>
      </c>
      <c r="C6" s="25">
        <v>4497</v>
      </c>
      <c r="D6" s="26">
        <v>71</v>
      </c>
      <c r="E6" s="26">
        <v>15.8</v>
      </c>
    </row>
    <row r="7" spans="1:5" x14ac:dyDescent="0.3">
      <c r="A7" s="24" t="s">
        <v>5</v>
      </c>
      <c r="B7" s="24" t="s">
        <v>8</v>
      </c>
      <c r="C7" s="25">
        <v>5147</v>
      </c>
      <c r="D7" s="26">
        <v>40</v>
      </c>
      <c r="E7" s="26">
        <v>7.8</v>
      </c>
    </row>
    <row r="8" spans="1:5" x14ac:dyDescent="0.3">
      <c r="A8" s="24" t="s">
        <v>5</v>
      </c>
      <c r="B8" s="24" t="s">
        <v>9</v>
      </c>
      <c r="C8" s="25">
        <v>6499</v>
      </c>
      <c r="D8" s="26">
        <v>49</v>
      </c>
      <c r="E8" s="26">
        <v>7.5</v>
      </c>
    </row>
    <row r="9" spans="1:5" x14ac:dyDescent="0.3">
      <c r="A9" s="24" t="s">
        <v>5</v>
      </c>
      <c r="B9" s="24" t="s">
        <v>10</v>
      </c>
      <c r="C9" s="25">
        <v>8802</v>
      </c>
      <c r="D9" s="26">
        <v>72</v>
      </c>
      <c r="E9" s="26">
        <v>8.1999999999999993</v>
      </c>
    </row>
    <row r="10" spans="1:5" x14ac:dyDescent="0.3">
      <c r="A10" s="24" t="s">
        <v>5</v>
      </c>
      <c r="B10" s="24" t="s">
        <v>11</v>
      </c>
      <c r="C10" s="25">
        <v>10325</v>
      </c>
      <c r="D10" s="26">
        <v>74</v>
      </c>
      <c r="E10" s="26">
        <v>7.2</v>
      </c>
    </row>
    <row r="11" spans="1:5" x14ac:dyDescent="0.3">
      <c r="A11" s="24" t="s">
        <v>5</v>
      </c>
      <c r="B11" s="24" t="s">
        <v>12</v>
      </c>
      <c r="C11" s="25">
        <v>2876</v>
      </c>
      <c r="D11" s="26">
        <v>42</v>
      </c>
      <c r="E11" s="26">
        <v>14.7</v>
      </c>
    </row>
    <row r="12" spans="1:5" x14ac:dyDescent="0.3">
      <c r="A12" s="24" t="s">
        <v>5</v>
      </c>
      <c r="B12" s="24" t="s">
        <v>13</v>
      </c>
      <c r="C12" s="25">
        <v>4856</v>
      </c>
      <c r="D12" s="26">
        <v>49</v>
      </c>
      <c r="E12" s="26">
        <v>10.1</v>
      </c>
    </row>
    <row r="13" spans="1:5" x14ac:dyDescent="0.3">
      <c r="A13" s="24" t="s">
        <v>5</v>
      </c>
      <c r="B13" s="24" t="s">
        <v>14</v>
      </c>
      <c r="C13" s="25">
        <v>5290</v>
      </c>
      <c r="D13" s="26">
        <v>85</v>
      </c>
      <c r="E13" s="26">
        <v>16.100000000000001</v>
      </c>
    </row>
    <row r="14" spans="1:5" x14ac:dyDescent="0.3">
      <c r="A14" s="24" t="s">
        <v>5</v>
      </c>
      <c r="B14" s="24" t="s">
        <v>15</v>
      </c>
      <c r="C14" s="25">
        <v>5927</v>
      </c>
      <c r="D14" s="26">
        <v>51</v>
      </c>
      <c r="E14" s="26">
        <v>8.6</v>
      </c>
    </row>
    <row r="15" spans="1:5" x14ac:dyDescent="0.3">
      <c r="A15" s="24" t="s">
        <v>5</v>
      </c>
      <c r="B15" s="24" t="s">
        <v>16</v>
      </c>
      <c r="C15" s="25">
        <v>8133</v>
      </c>
      <c r="D15" s="26">
        <v>73</v>
      </c>
      <c r="E15" s="26">
        <v>9</v>
      </c>
    </row>
    <row r="16" spans="1:5" x14ac:dyDescent="0.3">
      <c r="A16" s="24" t="s">
        <v>5</v>
      </c>
      <c r="B16" s="24" t="s">
        <v>17</v>
      </c>
      <c r="C16" s="25">
        <v>171301</v>
      </c>
      <c r="D16" s="26">
        <v>818</v>
      </c>
      <c r="E16" s="26">
        <v>4.8</v>
      </c>
    </row>
    <row r="17" spans="1:5" x14ac:dyDescent="0.3">
      <c r="A17" s="24" t="s">
        <v>5</v>
      </c>
      <c r="B17" s="24" t="s">
        <v>18</v>
      </c>
      <c r="C17" s="25">
        <v>4310</v>
      </c>
      <c r="D17" s="26">
        <v>92</v>
      </c>
      <c r="E17" s="26">
        <v>21.3</v>
      </c>
    </row>
    <row r="18" spans="1:5" x14ac:dyDescent="0.3">
      <c r="A18" s="24" t="s">
        <v>5</v>
      </c>
      <c r="B18" s="24" t="s">
        <v>19</v>
      </c>
      <c r="C18" s="25">
        <v>31918</v>
      </c>
      <c r="D18" s="26">
        <v>188</v>
      </c>
      <c r="E18" s="26">
        <v>5.9</v>
      </c>
    </row>
    <row r="19" spans="1:5" x14ac:dyDescent="0.3">
      <c r="A19" s="24" t="s">
        <v>5</v>
      </c>
      <c r="B19" s="24" t="s">
        <v>20</v>
      </c>
      <c r="C19" s="25">
        <v>5550</v>
      </c>
      <c r="D19" s="26">
        <v>66</v>
      </c>
      <c r="E19" s="26">
        <v>11.8</v>
      </c>
    </row>
    <row r="20" spans="1:5" x14ac:dyDescent="0.3">
      <c r="A20" s="24" t="s">
        <v>5</v>
      </c>
      <c r="B20" s="24" t="s">
        <v>21</v>
      </c>
      <c r="C20" s="25">
        <v>10287</v>
      </c>
      <c r="D20" s="26">
        <v>120</v>
      </c>
      <c r="E20" s="26">
        <v>11.7</v>
      </c>
    </row>
    <row r="21" spans="1:5" x14ac:dyDescent="0.3">
      <c r="A21" s="24" t="s">
        <v>5</v>
      </c>
      <c r="B21" s="24" t="s">
        <v>22</v>
      </c>
      <c r="C21" s="25">
        <v>17484</v>
      </c>
      <c r="D21" s="26">
        <v>142</v>
      </c>
      <c r="E21" s="26">
        <v>8.1</v>
      </c>
    </row>
    <row r="22" spans="1:5" x14ac:dyDescent="0.3">
      <c r="A22" s="24" t="s">
        <v>5</v>
      </c>
      <c r="B22" s="24" t="s">
        <v>23</v>
      </c>
      <c r="C22" s="25">
        <v>3342</v>
      </c>
      <c r="D22" s="26">
        <v>46</v>
      </c>
      <c r="E22" s="26">
        <v>13.8</v>
      </c>
    </row>
    <row r="23" spans="1:5" x14ac:dyDescent="0.3">
      <c r="A23" s="24" t="s">
        <v>5</v>
      </c>
      <c r="B23" s="24" t="s">
        <v>24</v>
      </c>
      <c r="C23" s="25">
        <v>10262</v>
      </c>
      <c r="D23" s="26">
        <v>100</v>
      </c>
      <c r="E23" s="26">
        <v>9.8000000000000007</v>
      </c>
    </row>
    <row r="24" spans="1:5" x14ac:dyDescent="0.3">
      <c r="A24" s="24" t="s">
        <v>5</v>
      </c>
      <c r="B24" s="24" t="s">
        <v>25</v>
      </c>
      <c r="C24" s="25">
        <v>7880</v>
      </c>
      <c r="D24" s="26">
        <v>115</v>
      </c>
      <c r="E24" s="26">
        <v>14.5</v>
      </c>
    </row>
    <row r="25" spans="1:5" x14ac:dyDescent="0.3">
      <c r="A25" s="24" t="s">
        <v>5</v>
      </c>
      <c r="B25" s="24" t="s">
        <v>26</v>
      </c>
      <c r="C25" s="25">
        <v>3407</v>
      </c>
      <c r="D25" s="26">
        <v>4</v>
      </c>
      <c r="E25" s="26">
        <v>1</v>
      </c>
    </row>
    <row r="26" spans="1:5" x14ac:dyDescent="0.3">
      <c r="A26" s="24" t="s">
        <v>5</v>
      </c>
      <c r="B26" s="24" t="s">
        <v>27</v>
      </c>
      <c r="C26" s="25">
        <v>4476</v>
      </c>
      <c r="D26" s="26">
        <v>54</v>
      </c>
      <c r="E26" s="26">
        <v>12.1</v>
      </c>
    </row>
    <row r="27" spans="1:5" x14ac:dyDescent="0.3">
      <c r="A27" s="24" t="s">
        <v>5</v>
      </c>
      <c r="B27" s="24" t="s">
        <v>28</v>
      </c>
      <c r="C27" s="25">
        <v>4846</v>
      </c>
      <c r="D27" s="26">
        <v>58</v>
      </c>
      <c r="E27" s="26">
        <v>11.9</v>
      </c>
    </row>
    <row r="28" spans="1:5" x14ac:dyDescent="0.3">
      <c r="A28" s="24" t="s">
        <v>5</v>
      </c>
      <c r="B28" s="24" t="s">
        <v>29</v>
      </c>
      <c r="C28" s="25">
        <v>4229</v>
      </c>
      <c r="D28" s="26">
        <v>45</v>
      </c>
      <c r="E28" s="26">
        <v>10.7</v>
      </c>
    </row>
    <row r="29" spans="1:5" x14ac:dyDescent="0.3">
      <c r="A29" s="24" t="s">
        <v>5</v>
      </c>
      <c r="B29" s="24" t="s">
        <v>30</v>
      </c>
      <c r="C29" s="25">
        <v>4033</v>
      </c>
      <c r="D29" s="26">
        <v>45</v>
      </c>
      <c r="E29" s="26">
        <v>11</v>
      </c>
    </row>
    <row r="30" spans="1:5" x14ac:dyDescent="0.3">
      <c r="A30" s="24" t="s">
        <v>5</v>
      </c>
      <c r="B30" s="24" t="s">
        <v>31</v>
      </c>
      <c r="C30" s="25">
        <v>1974</v>
      </c>
      <c r="D30" s="26">
        <v>32</v>
      </c>
      <c r="E30" s="26">
        <v>16</v>
      </c>
    </row>
    <row r="31" spans="1:5" x14ac:dyDescent="0.3">
      <c r="A31" s="24" t="s">
        <v>5</v>
      </c>
      <c r="B31" s="24" t="s">
        <v>32</v>
      </c>
      <c r="C31" s="25">
        <v>4725</v>
      </c>
      <c r="D31" s="26">
        <v>44</v>
      </c>
      <c r="E31" s="26">
        <v>9.3000000000000007</v>
      </c>
    </row>
    <row r="32" spans="1:5" x14ac:dyDescent="0.3">
      <c r="A32" s="24" t="s">
        <v>5</v>
      </c>
      <c r="B32" s="24" t="s">
        <v>33</v>
      </c>
      <c r="C32" s="25">
        <v>10307</v>
      </c>
      <c r="D32" s="26">
        <v>105</v>
      </c>
      <c r="E32" s="26">
        <v>10.199999999999999</v>
      </c>
    </row>
    <row r="33" spans="1:5" x14ac:dyDescent="0.3">
      <c r="A33" s="24" t="s">
        <v>5</v>
      </c>
      <c r="B33" s="24" t="s">
        <v>34</v>
      </c>
      <c r="C33" s="25">
        <v>1961</v>
      </c>
      <c r="D33" s="26">
        <v>25</v>
      </c>
      <c r="E33" s="26">
        <v>12.5</v>
      </c>
    </row>
    <row r="34" spans="1:5" x14ac:dyDescent="0.3">
      <c r="A34" s="24" t="s">
        <v>5</v>
      </c>
      <c r="B34" s="24" t="s">
        <v>35</v>
      </c>
      <c r="C34" s="25">
        <v>8653</v>
      </c>
      <c r="D34" s="26">
        <v>105</v>
      </c>
      <c r="E34" s="26">
        <v>12.2</v>
      </c>
    </row>
    <row r="35" spans="1:5" x14ac:dyDescent="0.3">
      <c r="A35" s="24" t="s">
        <v>5</v>
      </c>
      <c r="B35" s="24" t="s">
        <v>36</v>
      </c>
      <c r="C35" s="25">
        <v>4007</v>
      </c>
      <c r="D35" s="26">
        <v>58</v>
      </c>
      <c r="E35" s="26">
        <v>14.5</v>
      </c>
    </row>
    <row r="36" spans="1:5" x14ac:dyDescent="0.3">
      <c r="A36" s="24" t="s">
        <v>5</v>
      </c>
      <c r="B36" s="24" t="s">
        <v>37</v>
      </c>
      <c r="C36" s="25">
        <v>2201</v>
      </c>
      <c r="D36" s="26">
        <v>28</v>
      </c>
      <c r="E36" s="26">
        <v>12.6</v>
      </c>
    </row>
    <row r="37" spans="1:5" x14ac:dyDescent="0.3">
      <c r="A37" s="24" t="s">
        <v>5</v>
      </c>
      <c r="B37" s="24" t="s">
        <v>38</v>
      </c>
      <c r="C37" s="25">
        <v>3318</v>
      </c>
      <c r="D37" s="26">
        <v>59</v>
      </c>
      <c r="E37" s="26">
        <v>17.7</v>
      </c>
    </row>
    <row r="38" spans="1:5" x14ac:dyDescent="0.3">
      <c r="A38" s="24" t="s">
        <v>5</v>
      </c>
      <c r="B38" s="24" t="s">
        <v>39</v>
      </c>
      <c r="C38" s="25">
        <v>4847</v>
      </c>
      <c r="D38" s="26">
        <v>35</v>
      </c>
      <c r="E38" s="26">
        <v>7.2</v>
      </c>
    </row>
    <row r="39" spans="1:5" x14ac:dyDescent="0.3">
      <c r="A39" s="24" t="s">
        <v>5</v>
      </c>
      <c r="B39" s="24" t="s">
        <v>40</v>
      </c>
      <c r="C39" s="25">
        <v>2131</v>
      </c>
      <c r="D39" s="26">
        <v>42</v>
      </c>
      <c r="E39" s="26">
        <v>19.5</v>
      </c>
    </row>
    <row r="40" spans="1:5" x14ac:dyDescent="0.3">
      <c r="A40" s="24" t="s">
        <v>5</v>
      </c>
      <c r="B40" s="24" t="s">
        <v>41</v>
      </c>
      <c r="C40" s="25">
        <v>1501</v>
      </c>
      <c r="D40" s="26">
        <v>28</v>
      </c>
      <c r="E40" s="26">
        <v>18.600000000000001</v>
      </c>
    </row>
    <row r="41" spans="1:5" x14ac:dyDescent="0.3">
      <c r="A41" s="24" t="s">
        <v>5</v>
      </c>
      <c r="B41" s="24" t="s">
        <v>42</v>
      </c>
      <c r="C41" s="25">
        <v>3117</v>
      </c>
      <c r="D41" s="26">
        <v>65</v>
      </c>
      <c r="E41" s="26">
        <v>20.8</v>
      </c>
    </row>
    <row r="42" spans="1:5" x14ac:dyDescent="0.3">
      <c r="A42" s="24" t="s">
        <v>5</v>
      </c>
      <c r="B42" s="24" t="s">
        <v>43</v>
      </c>
      <c r="C42" s="25">
        <v>34233</v>
      </c>
      <c r="D42" s="26">
        <v>193</v>
      </c>
      <c r="E42" s="26">
        <v>5.6</v>
      </c>
    </row>
    <row r="43" spans="1:5" x14ac:dyDescent="0.3">
      <c r="A43" s="24" t="s">
        <v>5</v>
      </c>
      <c r="B43" s="24" t="s">
        <v>44</v>
      </c>
      <c r="C43" s="25">
        <v>4756</v>
      </c>
      <c r="D43" s="26">
        <v>44</v>
      </c>
      <c r="E43" s="26">
        <v>9.3000000000000007</v>
      </c>
    </row>
    <row r="44" spans="1:5" x14ac:dyDescent="0.3">
      <c r="A44" s="24" t="s">
        <v>5</v>
      </c>
      <c r="B44" s="24" t="s">
        <v>45</v>
      </c>
      <c r="C44" s="25">
        <v>3887</v>
      </c>
      <c r="D44" s="26">
        <v>75</v>
      </c>
      <c r="E44" s="26">
        <v>19.2</v>
      </c>
    </row>
    <row r="45" spans="1:5" x14ac:dyDescent="0.3">
      <c r="A45" s="24" t="s">
        <v>5</v>
      </c>
      <c r="B45" s="24" t="s">
        <v>46</v>
      </c>
      <c r="C45" s="25">
        <v>5331</v>
      </c>
      <c r="D45" s="26">
        <v>59</v>
      </c>
      <c r="E45" s="26">
        <v>11.1</v>
      </c>
    </row>
    <row r="46" spans="1:5" x14ac:dyDescent="0.3">
      <c r="A46" s="24" t="s">
        <v>5</v>
      </c>
      <c r="B46" s="24" t="s">
        <v>47</v>
      </c>
      <c r="C46" s="25">
        <v>6371</v>
      </c>
      <c r="D46" s="26">
        <v>65</v>
      </c>
      <c r="E46" s="26">
        <v>10.1</v>
      </c>
    </row>
    <row r="47" spans="1:5" x14ac:dyDescent="0.3">
      <c r="A47" s="24" t="s">
        <v>5</v>
      </c>
      <c r="B47" s="24" t="s">
        <v>48</v>
      </c>
      <c r="C47" s="25">
        <v>1470</v>
      </c>
      <c r="D47" s="26">
        <v>28</v>
      </c>
      <c r="E47" s="26">
        <v>18.7</v>
      </c>
    </row>
    <row r="48" spans="1:5" x14ac:dyDescent="0.3">
      <c r="A48" s="24" t="s">
        <v>5</v>
      </c>
      <c r="B48" s="24" t="s">
        <v>49</v>
      </c>
      <c r="C48" s="25">
        <v>5827</v>
      </c>
      <c r="D48" s="26">
        <v>68</v>
      </c>
      <c r="E48" s="26">
        <v>11.6</v>
      </c>
    </row>
    <row r="49" spans="1:5" x14ac:dyDescent="0.3">
      <c r="A49" s="24" t="s">
        <v>5</v>
      </c>
      <c r="B49" s="24" t="s">
        <v>50</v>
      </c>
      <c r="C49" s="25">
        <v>17739</v>
      </c>
      <c r="D49" s="26">
        <v>112</v>
      </c>
      <c r="E49" s="26">
        <v>6.3</v>
      </c>
    </row>
    <row r="50" spans="1:5" x14ac:dyDescent="0.3">
      <c r="A50" s="24" t="s">
        <v>5</v>
      </c>
      <c r="B50" s="24" t="s">
        <v>51</v>
      </c>
      <c r="C50" s="25">
        <v>7024</v>
      </c>
      <c r="D50" s="26">
        <v>62</v>
      </c>
      <c r="E50" s="26">
        <v>8.8000000000000007</v>
      </c>
    </row>
    <row r="51" spans="1:5" x14ac:dyDescent="0.3">
      <c r="A51" s="24" t="s">
        <v>5</v>
      </c>
      <c r="B51" s="24" t="s">
        <v>52</v>
      </c>
      <c r="C51" s="25">
        <v>6327</v>
      </c>
      <c r="D51" s="26">
        <v>56</v>
      </c>
      <c r="E51" s="26">
        <v>8.9</v>
      </c>
    </row>
    <row r="52" spans="1:5" x14ac:dyDescent="0.3">
      <c r="A52" s="24" t="s">
        <v>5</v>
      </c>
      <c r="B52" s="24" t="s">
        <v>53</v>
      </c>
      <c r="C52" s="25">
        <v>4248</v>
      </c>
      <c r="D52" s="26">
        <v>60</v>
      </c>
      <c r="E52" s="26">
        <v>14.2</v>
      </c>
    </row>
    <row r="53" spans="1:5" x14ac:dyDescent="0.3">
      <c r="A53" s="24" t="s">
        <v>5</v>
      </c>
      <c r="B53" s="24" t="s">
        <v>54</v>
      </c>
      <c r="C53" s="25">
        <v>7530</v>
      </c>
      <c r="D53" s="26">
        <v>88</v>
      </c>
      <c r="E53" s="26">
        <v>11.7</v>
      </c>
    </row>
    <row r="54" spans="1:5" x14ac:dyDescent="0.3">
      <c r="A54" s="24" t="s">
        <v>5</v>
      </c>
      <c r="B54" s="24" t="s">
        <v>55</v>
      </c>
      <c r="C54" s="25">
        <v>3467</v>
      </c>
      <c r="D54" s="26">
        <v>68</v>
      </c>
      <c r="E54" s="26">
        <v>19.5</v>
      </c>
    </row>
    <row r="55" spans="1:5" x14ac:dyDescent="0.3">
      <c r="A55" s="24" t="s">
        <v>5</v>
      </c>
      <c r="B55" s="24" t="s">
        <v>56</v>
      </c>
      <c r="C55" s="25">
        <v>5211</v>
      </c>
      <c r="D55" s="26">
        <v>51</v>
      </c>
      <c r="E55" s="26">
        <v>9.9</v>
      </c>
    </row>
    <row r="56" spans="1:5" x14ac:dyDescent="0.3">
      <c r="A56" s="24" t="s">
        <v>5</v>
      </c>
      <c r="B56" s="24" t="s">
        <v>57</v>
      </c>
      <c r="C56" s="25">
        <v>7712</v>
      </c>
      <c r="D56" s="26">
        <v>73</v>
      </c>
      <c r="E56" s="26">
        <v>9.4</v>
      </c>
    </row>
    <row r="57" spans="1:5" x14ac:dyDescent="0.3">
      <c r="A57" s="24" t="s">
        <v>5</v>
      </c>
      <c r="B57" s="24" t="s">
        <v>58</v>
      </c>
      <c r="C57" s="25">
        <v>18881</v>
      </c>
      <c r="D57" s="26">
        <v>149</v>
      </c>
      <c r="E57" s="26">
        <v>7.9</v>
      </c>
    </row>
    <row r="58" spans="1:5" x14ac:dyDescent="0.3">
      <c r="A58" s="24" t="s">
        <v>5</v>
      </c>
      <c r="B58" s="24" t="s">
        <v>59</v>
      </c>
      <c r="C58" s="25">
        <v>3455</v>
      </c>
      <c r="D58" s="26">
        <v>56</v>
      </c>
      <c r="E58" s="26">
        <v>16.2</v>
      </c>
    </row>
    <row r="59" spans="1:5" x14ac:dyDescent="0.3">
      <c r="A59" s="24" t="s">
        <v>5</v>
      </c>
      <c r="B59" s="24" t="s">
        <v>60</v>
      </c>
      <c r="C59" s="25">
        <v>4738</v>
      </c>
      <c r="D59" s="26">
        <v>67</v>
      </c>
      <c r="E59" s="26">
        <v>14.2</v>
      </c>
    </row>
    <row r="60" spans="1:5" x14ac:dyDescent="0.3">
      <c r="A60" s="24" t="s">
        <v>5</v>
      </c>
      <c r="B60" s="24" t="s">
        <v>61</v>
      </c>
      <c r="C60" s="25">
        <v>12433</v>
      </c>
      <c r="D60" s="26">
        <v>113</v>
      </c>
      <c r="E60" s="26">
        <v>9.1</v>
      </c>
    </row>
    <row r="61" spans="1:5" x14ac:dyDescent="0.3">
      <c r="A61" s="24" t="s">
        <v>5</v>
      </c>
      <c r="B61" s="24" t="s">
        <v>62</v>
      </c>
      <c r="C61" s="25">
        <v>24775</v>
      </c>
      <c r="D61" s="26">
        <v>159</v>
      </c>
      <c r="E61" s="26">
        <v>6.4</v>
      </c>
    </row>
    <row r="62" spans="1:5" x14ac:dyDescent="0.3">
      <c r="A62" s="24" t="s">
        <v>5</v>
      </c>
      <c r="B62" s="24" t="s">
        <v>63</v>
      </c>
      <c r="C62" s="25">
        <v>85126</v>
      </c>
      <c r="D62" s="26">
        <v>563</v>
      </c>
      <c r="E62" s="26">
        <v>6.6</v>
      </c>
    </row>
    <row r="63" spans="1:5" x14ac:dyDescent="0.3">
      <c r="A63" s="24" t="s">
        <v>5</v>
      </c>
      <c r="B63" s="24" t="s">
        <v>64</v>
      </c>
      <c r="C63" s="25">
        <v>1590</v>
      </c>
      <c r="D63" s="26">
        <v>54</v>
      </c>
      <c r="E63" s="26">
        <v>33.799999999999997</v>
      </c>
    </row>
    <row r="64" spans="1:5" x14ac:dyDescent="0.3">
      <c r="A64" s="24" t="s">
        <v>5</v>
      </c>
      <c r="B64" s="24" t="s">
        <v>65</v>
      </c>
      <c r="C64" s="25">
        <v>6819</v>
      </c>
      <c r="D64" s="26">
        <v>87</v>
      </c>
      <c r="E64" s="26">
        <v>12.7</v>
      </c>
    </row>
    <row r="65" spans="1:5" x14ac:dyDescent="0.3">
      <c r="A65" s="24" t="s">
        <v>5</v>
      </c>
      <c r="B65" s="24" t="s">
        <v>66</v>
      </c>
      <c r="C65" s="25">
        <v>5172</v>
      </c>
      <c r="D65" s="26">
        <v>83</v>
      </c>
      <c r="E65" s="26">
        <v>16</v>
      </c>
    </row>
    <row r="66" spans="1:5" x14ac:dyDescent="0.3">
      <c r="A66" s="24" t="s">
        <v>5</v>
      </c>
      <c r="B66" s="24" t="s">
        <v>67</v>
      </c>
      <c r="C66" s="25">
        <v>3577</v>
      </c>
      <c r="D66" s="26">
        <v>49</v>
      </c>
      <c r="E66" s="26">
        <v>13.6</v>
      </c>
    </row>
    <row r="67" spans="1:5" x14ac:dyDescent="0.3">
      <c r="A67" s="24" t="s">
        <v>5</v>
      </c>
      <c r="B67" s="24" t="s">
        <v>68</v>
      </c>
      <c r="C67" s="25">
        <v>2404</v>
      </c>
      <c r="D67" s="26">
        <v>35</v>
      </c>
      <c r="E67" s="26">
        <v>14.6</v>
      </c>
    </row>
    <row r="68" spans="1:5" x14ac:dyDescent="0.3">
      <c r="A68" s="24" t="s">
        <v>5</v>
      </c>
      <c r="B68" s="24" t="s">
        <v>69</v>
      </c>
      <c r="C68" s="25">
        <v>3334</v>
      </c>
      <c r="D68" s="26">
        <v>56</v>
      </c>
      <c r="E68" s="26">
        <v>16.899999999999999</v>
      </c>
    </row>
    <row r="69" spans="1:5" x14ac:dyDescent="0.3">
      <c r="A69" s="24" t="s">
        <v>5</v>
      </c>
      <c r="B69" s="24" t="s">
        <v>70</v>
      </c>
      <c r="C69" s="25">
        <v>2243</v>
      </c>
      <c r="D69" s="26">
        <v>29</v>
      </c>
      <c r="E69" s="26">
        <v>13</v>
      </c>
    </row>
    <row r="70" spans="1:5" x14ac:dyDescent="0.3">
      <c r="A70" s="24" t="s">
        <v>5</v>
      </c>
      <c r="B70" s="24" t="s">
        <v>71</v>
      </c>
      <c r="C70" s="25">
        <v>15288</v>
      </c>
      <c r="D70" s="26">
        <v>73</v>
      </c>
      <c r="E70" s="26">
        <v>4.8</v>
      </c>
    </row>
    <row r="71" spans="1:5" x14ac:dyDescent="0.3">
      <c r="A71" s="24" t="s">
        <v>5</v>
      </c>
      <c r="B71" s="24" t="s">
        <v>72</v>
      </c>
      <c r="C71" s="25">
        <v>3516</v>
      </c>
      <c r="D71" s="26">
        <v>63</v>
      </c>
      <c r="E71" s="26">
        <v>17.8</v>
      </c>
    </row>
    <row r="72" spans="1:5" x14ac:dyDescent="0.3">
      <c r="A72" s="24" t="s">
        <v>5</v>
      </c>
      <c r="B72" s="24" t="s">
        <v>73</v>
      </c>
      <c r="C72" s="25">
        <v>3357</v>
      </c>
      <c r="D72" s="26">
        <v>58</v>
      </c>
      <c r="E72" s="26">
        <v>17.2</v>
      </c>
    </row>
    <row r="73" spans="1:5" x14ac:dyDescent="0.3">
      <c r="A73" s="24" t="s">
        <v>5</v>
      </c>
      <c r="B73" s="24" t="s">
        <v>74</v>
      </c>
      <c r="C73" s="25">
        <v>1626</v>
      </c>
      <c r="D73" s="26">
        <v>36</v>
      </c>
      <c r="E73" s="26">
        <v>21.8</v>
      </c>
    </row>
    <row r="74" spans="1:5" x14ac:dyDescent="0.3">
      <c r="A74" s="24" t="s">
        <v>5</v>
      </c>
      <c r="B74" s="24" t="s">
        <v>75</v>
      </c>
      <c r="C74" s="25">
        <v>2999</v>
      </c>
      <c r="D74" s="26">
        <v>43</v>
      </c>
      <c r="E74" s="26">
        <v>14.3</v>
      </c>
    </row>
    <row r="75" spans="1:5" x14ac:dyDescent="0.3">
      <c r="A75" s="24" t="s">
        <v>5</v>
      </c>
      <c r="B75" s="24" t="s">
        <v>76</v>
      </c>
      <c r="C75" s="25">
        <v>2717</v>
      </c>
      <c r="D75" s="26">
        <v>54</v>
      </c>
      <c r="E75" s="26">
        <v>19.8</v>
      </c>
    </row>
    <row r="76" spans="1:5" x14ac:dyDescent="0.3">
      <c r="A76" s="24" t="s">
        <v>5</v>
      </c>
      <c r="B76" s="24" t="s">
        <v>77</v>
      </c>
      <c r="C76" s="25">
        <v>4615</v>
      </c>
      <c r="D76" s="26">
        <v>56</v>
      </c>
      <c r="E76" s="26">
        <v>12.1</v>
      </c>
    </row>
    <row r="77" spans="1:5" x14ac:dyDescent="0.3">
      <c r="A77" s="24" t="s">
        <v>5</v>
      </c>
      <c r="B77" s="24" t="s">
        <v>78</v>
      </c>
      <c r="C77" s="25">
        <v>2748</v>
      </c>
      <c r="D77" s="26">
        <v>33</v>
      </c>
      <c r="E77" s="26">
        <v>11.8</v>
      </c>
    </row>
    <row r="78" spans="1:5" x14ac:dyDescent="0.3">
      <c r="A78" s="24" t="s">
        <v>5</v>
      </c>
      <c r="B78" s="24" t="s">
        <v>79</v>
      </c>
      <c r="C78" s="25">
        <v>3095</v>
      </c>
      <c r="D78" s="26">
        <v>51</v>
      </c>
      <c r="E78" s="26">
        <v>16.399999999999999</v>
      </c>
    </row>
    <row r="79" spans="1:5" x14ac:dyDescent="0.3">
      <c r="A79" s="24" t="s">
        <v>5</v>
      </c>
      <c r="B79" s="24" t="s">
        <v>80</v>
      </c>
      <c r="C79" s="25">
        <v>18566</v>
      </c>
      <c r="D79" s="26">
        <v>219</v>
      </c>
      <c r="E79" s="26">
        <v>11.8</v>
      </c>
    </row>
    <row r="80" spans="1:5" x14ac:dyDescent="0.3">
      <c r="A80" s="24" t="s">
        <v>5</v>
      </c>
      <c r="B80" s="24" t="s">
        <v>81</v>
      </c>
      <c r="C80" s="25">
        <v>12701</v>
      </c>
      <c r="D80" s="26">
        <v>87</v>
      </c>
      <c r="E80" s="26">
        <v>6.8</v>
      </c>
    </row>
    <row r="81" spans="1:5" x14ac:dyDescent="0.3">
      <c r="A81" s="24" t="s">
        <v>5</v>
      </c>
      <c r="B81" s="24" t="s">
        <v>82</v>
      </c>
      <c r="C81" s="25">
        <v>5694</v>
      </c>
      <c r="D81" s="26">
        <v>76</v>
      </c>
      <c r="E81" s="26">
        <v>13.3</v>
      </c>
    </row>
    <row r="82" spans="1:5" x14ac:dyDescent="0.3">
      <c r="A82" s="24" t="s">
        <v>5</v>
      </c>
      <c r="B82" s="24" t="s">
        <v>83</v>
      </c>
      <c r="C82" s="25">
        <v>2396</v>
      </c>
      <c r="D82" s="26">
        <v>28</v>
      </c>
      <c r="E82" s="26">
        <v>11.5</v>
      </c>
    </row>
    <row r="83" spans="1:5" x14ac:dyDescent="0.3">
      <c r="A83" s="24" t="s">
        <v>5</v>
      </c>
      <c r="B83" s="24" t="s">
        <v>84</v>
      </c>
      <c r="C83" s="25">
        <v>4872</v>
      </c>
      <c r="D83" s="26">
        <v>64</v>
      </c>
      <c r="E83" s="26">
        <v>13.1</v>
      </c>
    </row>
    <row r="84" spans="1:5" x14ac:dyDescent="0.3">
      <c r="A84" s="24" t="s">
        <v>5</v>
      </c>
      <c r="B84" s="24" t="s">
        <v>85</v>
      </c>
      <c r="C84" s="25">
        <v>3367</v>
      </c>
      <c r="D84" s="26">
        <v>65</v>
      </c>
      <c r="E84" s="26">
        <v>19.2</v>
      </c>
    </row>
    <row r="85" spans="1:5" x14ac:dyDescent="0.3">
      <c r="A85" s="24" t="s">
        <v>5</v>
      </c>
      <c r="B85" s="24" t="s">
        <v>86</v>
      </c>
      <c r="C85" s="25">
        <v>8754</v>
      </c>
      <c r="D85" s="26">
        <v>72</v>
      </c>
      <c r="E85" s="26">
        <v>8.3000000000000007</v>
      </c>
    </row>
    <row r="86" spans="1:5" x14ac:dyDescent="0.3">
      <c r="A86" s="24" t="s">
        <v>5</v>
      </c>
      <c r="B86" s="24" t="s">
        <v>87</v>
      </c>
      <c r="C86" s="25">
        <v>4521</v>
      </c>
      <c r="D86" s="26">
        <v>59</v>
      </c>
      <c r="E86" s="26">
        <v>13</v>
      </c>
    </row>
    <row r="87" spans="1:5" x14ac:dyDescent="0.3">
      <c r="A87" s="24" t="s">
        <v>5</v>
      </c>
      <c r="B87" s="24" t="s">
        <v>88</v>
      </c>
      <c r="C87" s="25">
        <v>10367</v>
      </c>
      <c r="D87" s="26">
        <v>87</v>
      </c>
      <c r="E87" s="26">
        <v>8.3000000000000007</v>
      </c>
    </row>
    <row r="88" spans="1:5" x14ac:dyDescent="0.3">
      <c r="A88" s="24" t="s">
        <v>5</v>
      </c>
      <c r="B88" s="24" t="s">
        <v>89</v>
      </c>
      <c r="C88" s="25">
        <v>3362</v>
      </c>
      <c r="D88" s="26">
        <v>70</v>
      </c>
      <c r="E88" s="26">
        <v>20.7</v>
      </c>
    </row>
    <row r="89" spans="1:5" x14ac:dyDescent="0.3">
      <c r="A89" s="24" t="s">
        <v>5</v>
      </c>
      <c r="B89" s="24" t="s">
        <v>90</v>
      </c>
      <c r="C89" s="25">
        <v>3969</v>
      </c>
      <c r="D89" s="26">
        <v>42</v>
      </c>
      <c r="E89" s="26">
        <v>10.5</v>
      </c>
    </row>
    <row r="90" spans="1:5" x14ac:dyDescent="0.3">
      <c r="A90" s="24" t="s">
        <v>5</v>
      </c>
      <c r="B90" s="24" t="s">
        <v>91</v>
      </c>
      <c r="C90" s="25">
        <v>1846</v>
      </c>
      <c r="D90" s="26">
        <v>61</v>
      </c>
      <c r="E90" s="26">
        <v>32.9</v>
      </c>
    </row>
    <row r="91" spans="1:5" x14ac:dyDescent="0.3">
      <c r="A91" s="24" t="s">
        <v>5</v>
      </c>
      <c r="B91" s="24" t="s">
        <v>92</v>
      </c>
      <c r="C91" s="25">
        <v>2230</v>
      </c>
      <c r="D91" s="26">
        <v>33</v>
      </c>
      <c r="E91" s="26">
        <v>14.8</v>
      </c>
    </row>
    <row r="92" spans="1:5" x14ac:dyDescent="0.3">
      <c r="A92" s="24" t="s">
        <v>5</v>
      </c>
      <c r="B92" s="24" t="s">
        <v>93</v>
      </c>
      <c r="C92" s="25">
        <v>1164</v>
      </c>
      <c r="D92" s="26">
        <v>39</v>
      </c>
      <c r="E92" s="26">
        <v>33.1</v>
      </c>
    </row>
    <row r="93" spans="1:5" x14ac:dyDescent="0.3">
      <c r="A93" s="24" t="s">
        <v>5</v>
      </c>
      <c r="B93" s="24" t="s">
        <v>94</v>
      </c>
      <c r="C93" s="25">
        <v>4798</v>
      </c>
      <c r="D93" s="26">
        <v>98</v>
      </c>
      <c r="E93" s="26">
        <v>20.3</v>
      </c>
    </row>
    <row r="94" spans="1:5" x14ac:dyDescent="0.3">
      <c r="A94" s="24" t="s">
        <v>5</v>
      </c>
      <c r="B94" s="24" t="s">
        <v>95</v>
      </c>
      <c r="C94" s="25">
        <v>6975</v>
      </c>
      <c r="D94" s="26">
        <v>65</v>
      </c>
      <c r="E94" s="26">
        <v>9.3000000000000007</v>
      </c>
    </row>
    <row r="95" spans="1:5" x14ac:dyDescent="0.3">
      <c r="A95" s="24" t="s">
        <v>5</v>
      </c>
      <c r="B95" s="24" t="s">
        <v>96</v>
      </c>
      <c r="C95" s="25">
        <v>52360</v>
      </c>
      <c r="D95" s="26">
        <v>284</v>
      </c>
      <c r="E95" s="26">
        <v>5.4</v>
      </c>
    </row>
    <row r="96" spans="1:5" x14ac:dyDescent="0.3">
      <c r="A96" s="24" t="s">
        <v>5</v>
      </c>
      <c r="B96" s="24" t="s">
        <v>97</v>
      </c>
      <c r="C96" s="25">
        <v>10542</v>
      </c>
      <c r="D96" s="26">
        <v>103</v>
      </c>
      <c r="E96" s="26">
        <v>9.6999999999999993</v>
      </c>
    </row>
    <row r="97" spans="1:5" x14ac:dyDescent="0.3">
      <c r="A97" s="24" t="s">
        <v>5</v>
      </c>
      <c r="B97" s="24" t="s">
        <v>98</v>
      </c>
      <c r="C97" s="25">
        <v>4043</v>
      </c>
      <c r="D97" s="26">
        <v>58</v>
      </c>
      <c r="E97" s="26">
        <v>14.3</v>
      </c>
    </row>
    <row r="98" spans="1:5" x14ac:dyDescent="0.3">
      <c r="A98" s="24" t="s">
        <v>5</v>
      </c>
      <c r="B98" s="24" t="s">
        <v>99</v>
      </c>
      <c r="C98" s="25">
        <v>14055</v>
      </c>
      <c r="D98" s="26">
        <v>129</v>
      </c>
      <c r="E98" s="26">
        <v>9.1</v>
      </c>
    </row>
    <row r="99" spans="1:5" x14ac:dyDescent="0.3">
      <c r="A99" s="24" t="s">
        <v>5</v>
      </c>
      <c r="B99" s="24" t="s">
        <v>100</v>
      </c>
      <c r="C99" s="25">
        <v>9317</v>
      </c>
      <c r="D99" s="26">
        <v>128</v>
      </c>
      <c r="E99" s="26">
        <v>13.8</v>
      </c>
    </row>
    <row r="100" spans="1:5" x14ac:dyDescent="0.3">
      <c r="A100" s="24" t="s">
        <v>5</v>
      </c>
      <c r="B100" s="24" t="s">
        <v>101</v>
      </c>
      <c r="C100" s="25">
        <v>4921</v>
      </c>
      <c r="D100" s="26">
        <v>75</v>
      </c>
      <c r="E100" s="26">
        <v>15.2</v>
      </c>
    </row>
    <row r="101" spans="1:5" x14ac:dyDescent="0.3">
      <c r="A101" s="24" t="s">
        <v>5</v>
      </c>
      <c r="B101" s="24" t="s">
        <v>102</v>
      </c>
      <c r="C101" s="25">
        <v>8941</v>
      </c>
      <c r="D101" s="26">
        <v>73</v>
      </c>
      <c r="E101" s="26">
        <v>8.1</v>
      </c>
    </row>
    <row r="102" spans="1:5" x14ac:dyDescent="0.3">
      <c r="A102" s="24" t="s">
        <v>5</v>
      </c>
      <c r="B102" s="24" t="s">
        <v>103</v>
      </c>
      <c r="C102" s="25">
        <v>4478</v>
      </c>
      <c r="D102" s="26">
        <v>46</v>
      </c>
      <c r="E102" s="26">
        <v>10.199999999999999</v>
      </c>
    </row>
    <row r="103" spans="1:5" x14ac:dyDescent="0.3">
      <c r="A103" s="24" t="s">
        <v>5</v>
      </c>
      <c r="B103" s="24" t="s">
        <v>104</v>
      </c>
      <c r="C103" s="25">
        <v>2282</v>
      </c>
      <c r="D103" s="26">
        <v>35</v>
      </c>
      <c r="E103" s="26">
        <v>15.3</v>
      </c>
    </row>
    <row r="104" spans="1:5" x14ac:dyDescent="0.3">
      <c r="A104" s="24" t="s">
        <v>5</v>
      </c>
      <c r="B104" s="24" t="s">
        <v>105</v>
      </c>
      <c r="C104" s="25">
        <v>7128</v>
      </c>
      <c r="D104" s="26">
        <v>65</v>
      </c>
      <c r="E104" s="26">
        <v>9.1999999999999993</v>
      </c>
    </row>
    <row r="105" spans="1:5" x14ac:dyDescent="0.3">
      <c r="A105" s="24" t="s">
        <v>5</v>
      </c>
      <c r="B105" s="24" t="s">
        <v>106</v>
      </c>
      <c r="C105" s="25">
        <v>4220</v>
      </c>
      <c r="D105" s="26">
        <v>35</v>
      </c>
      <c r="E105" s="26">
        <v>8.1999999999999993</v>
      </c>
    </row>
    <row r="106" spans="1:5" x14ac:dyDescent="0.3">
      <c r="A106" s="24" t="s">
        <v>5</v>
      </c>
      <c r="B106" s="24" t="s">
        <v>107</v>
      </c>
      <c r="C106" s="25">
        <v>7586</v>
      </c>
      <c r="D106" s="26">
        <v>76</v>
      </c>
      <c r="E106" s="26">
        <v>10</v>
      </c>
    </row>
    <row r="107" spans="1:5" x14ac:dyDescent="0.3">
      <c r="A107" s="24" t="s">
        <v>5</v>
      </c>
      <c r="B107" s="24" t="s">
        <v>108</v>
      </c>
      <c r="C107" s="25">
        <v>2866</v>
      </c>
      <c r="D107" s="26">
        <v>43</v>
      </c>
      <c r="E107" s="26">
        <v>15.1</v>
      </c>
    </row>
    <row r="108" spans="1:5" x14ac:dyDescent="0.3">
      <c r="A108" s="24" t="s">
        <v>5</v>
      </c>
      <c r="B108" s="24" t="s">
        <v>109</v>
      </c>
      <c r="C108" s="25">
        <v>64418</v>
      </c>
      <c r="D108" s="26">
        <v>321</v>
      </c>
      <c r="E108" s="26">
        <v>5</v>
      </c>
    </row>
    <row r="109" spans="1:5" x14ac:dyDescent="0.3">
      <c r="A109" s="24" t="s">
        <v>5</v>
      </c>
      <c r="B109" s="24" t="s">
        <v>110</v>
      </c>
      <c r="C109" s="25">
        <v>9044</v>
      </c>
      <c r="D109" s="26">
        <v>86</v>
      </c>
      <c r="E109" s="26">
        <v>9.6</v>
      </c>
    </row>
    <row r="110" spans="1:5" x14ac:dyDescent="0.3">
      <c r="A110" s="24" t="s">
        <v>5</v>
      </c>
      <c r="B110" s="24" t="s">
        <v>111</v>
      </c>
      <c r="C110" s="25">
        <v>3047</v>
      </c>
      <c r="D110" s="26">
        <v>42</v>
      </c>
      <c r="E110" s="26">
        <v>13.8</v>
      </c>
    </row>
    <row r="111" spans="1:5" x14ac:dyDescent="0.3">
      <c r="A111" s="24" t="s">
        <v>5</v>
      </c>
      <c r="B111" s="24" t="s">
        <v>112</v>
      </c>
      <c r="C111" s="25">
        <v>2193</v>
      </c>
      <c r="D111" s="26">
        <v>38</v>
      </c>
      <c r="E111" s="26">
        <v>17.399999999999999</v>
      </c>
    </row>
    <row r="112" spans="1:5" x14ac:dyDescent="0.3">
      <c r="A112" s="24" t="s">
        <v>5</v>
      </c>
      <c r="B112" s="24" t="s">
        <v>113</v>
      </c>
      <c r="C112" s="25">
        <v>3421</v>
      </c>
      <c r="D112" s="26">
        <v>56</v>
      </c>
      <c r="E112" s="26">
        <v>16.399999999999999</v>
      </c>
    </row>
    <row r="113" spans="1:5" x14ac:dyDescent="0.3">
      <c r="A113" s="24" t="s">
        <v>5</v>
      </c>
      <c r="B113" s="24" t="s">
        <v>114</v>
      </c>
      <c r="C113" s="25">
        <v>3960</v>
      </c>
      <c r="D113" s="26">
        <v>56</v>
      </c>
      <c r="E113" s="26">
        <v>14.2</v>
      </c>
    </row>
    <row r="114" spans="1:5" x14ac:dyDescent="0.3">
      <c r="A114" s="24" t="s">
        <v>5</v>
      </c>
      <c r="B114" s="24" t="s">
        <v>115</v>
      </c>
      <c r="C114" s="25">
        <v>1768</v>
      </c>
      <c r="D114" s="26">
        <v>43</v>
      </c>
      <c r="E114" s="26">
        <v>24.5</v>
      </c>
    </row>
    <row r="115" spans="1:5" x14ac:dyDescent="0.3">
      <c r="A115" s="24" t="s">
        <v>5</v>
      </c>
      <c r="B115" s="24" t="s">
        <v>116</v>
      </c>
      <c r="C115" s="25">
        <v>2738</v>
      </c>
      <c r="D115" s="26">
        <v>37</v>
      </c>
      <c r="E115" s="26">
        <v>13.4</v>
      </c>
    </row>
    <row r="116" spans="1:5" x14ac:dyDescent="0.3">
      <c r="A116" s="24" t="s">
        <v>5</v>
      </c>
      <c r="B116" s="24" t="s">
        <v>117</v>
      </c>
      <c r="C116" s="25">
        <v>4841</v>
      </c>
      <c r="D116" s="26">
        <v>95</v>
      </c>
      <c r="E116" s="26">
        <v>19.7</v>
      </c>
    </row>
    <row r="117" spans="1:5" x14ac:dyDescent="0.3">
      <c r="A117" s="24" t="s">
        <v>5</v>
      </c>
      <c r="B117" s="24" t="s">
        <v>118</v>
      </c>
      <c r="C117" s="25">
        <v>4215</v>
      </c>
      <c r="D117" s="26">
        <v>55</v>
      </c>
      <c r="E117" s="26">
        <v>13</v>
      </c>
    </row>
    <row r="118" spans="1:5" x14ac:dyDescent="0.3">
      <c r="A118" s="24" t="s">
        <v>5</v>
      </c>
      <c r="B118" s="24" t="s">
        <v>119</v>
      </c>
      <c r="C118" s="25">
        <v>3723</v>
      </c>
      <c r="D118" s="26">
        <v>45</v>
      </c>
      <c r="E118" s="26">
        <v>12.1</v>
      </c>
    </row>
    <row r="119" spans="1:5" x14ac:dyDescent="0.3">
      <c r="A119" s="24" t="s">
        <v>5</v>
      </c>
      <c r="B119" s="24" t="s">
        <v>120</v>
      </c>
      <c r="C119" s="25">
        <v>7216</v>
      </c>
      <c r="D119" s="26">
        <v>89</v>
      </c>
      <c r="E119" s="26">
        <v>12.4</v>
      </c>
    </row>
    <row r="120" spans="1:5" x14ac:dyDescent="0.3">
      <c r="A120" s="24" t="s">
        <v>5</v>
      </c>
      <c r="B120" s="24" t="s">
        <v>121</v>
      </c>
      <c r="C120" s="25">
        <v>2680</v>
      </c>
      <c r="D120" s="26">
        <v>45</v>
      </c>
      <c r="E120" s="26">
        <v>16.7</v>
      </c>
    </row>
    <row r="121" spans="1:5" x14ac:dyDescent="0.3">
      <c r="A121" s="24" t="s">
        <v>5</v>
      </c>
      <c r="B121" s="24" t="s">
        <v>122</v>
      </c>
      <c r="C121" s="25">
        <v>2219</v>
      </c>
      <c r="D121" s="26">
        <v>44</v>
      </c>
      <c r="E121" s="26">
        <v>19.8</v>
      </c>
    </row>
    <row r="122" spans="1:5" x14ac:dyDescent="0.3">
      <c r="A122" s="24" t="s">
        <v>5</v>
      </c>
      <c r="B122" s="24" t="s">
        <v>123</v>
      </c>
      <c r="C122" s="25">
        <v>4656</v>
      </c>
      <c r="D122" s="26">
        <v>70</v>
      </c>
      <c r="E122" s="26">
        <v>15</v>
      </c>
    </row>
    <row r="123" spans="1:5" x14ac:dyDescent="0.3">
      <c r="A123" s="24" t="s">
        <v>5</v>
      </c>
      <c r="B123" s="24" t="s">
        <v>124</v>
      </c>
      <c r="C123" s="25">
        <v>2781</v>
      </c>
      <c r="D123" s="26">
        <v>63</v>
      </c>
      <c r="E123" s="26">
        <v>22.7</v>
      </c>
    </row>
    <row r="124" spans="1:5" x14ac:dyDescent="0.3">
      <c r="A124" s="24" t="s">
        <v>5</v>
      </c>
      <c r="B124" s="24" t="s">
        <v>125</v>
      </c>
      <c r="C124" s="25">
        <v>2406</v>
      </c>
      <c r="D124" s="26">
        <v>36</v>
      </c>
      <c r="E124" s="26">
        <v>15</v>
      </c>
    </row>
    <row r="125" spans="1:5" x14ac:dyDescent="0.3">
      <c r="A125" s="24" t="s">
        <v>5</v>
      </c>
      <c r="B125" s="24" t="s">
        <v>126</v>
      </c>
      <c r="C125" s="25">
        <v>5654</v>
      </c>
      <c r="D125" s="26">
        <v>81</v>
      </c>
      <c r="E125" s="26">
        <v>14.2</v>
      </c>
    </row>
    <row r="126" spans="1:5" x14ac:dyDescent="0.3">
      <c r="A126" s="24" t="s">
        <v>5</v>
      </c>
      <c r="B126" s="24" t="s">
        <v>127</v>
      </c>
      <c r="C126" s="25">
        <v>1783</v>
      </c>
      <c r="D126" s="26">
        <v>41</v>
      </c>
      <c r="E126" s="26">
        <v>23</v>
      </c>
    </row>
    <row r="127" spans="1:5" x14ac:dyDescent="0.3">
      <c r="A127" s="24" t="s">
        <v>5</v>
      </c>
      <c r="B127" s="24" t="s">
        <v>128</v>
      </c>
      <c r="C127" s="25">
        <v>13241</v>
      </c>
      <c r="D127" s="26">
        <v>125</v>
      </c>
      <c r="E127" s="26">
        <v>9.4</v>
      </c>
    </row>
    <row r="128" spans="1:5" x14ac:dyDescent="0.3">
      <c r="A128" s="24" t="s">
        <v>5</v>
      </c>
      <c r="B128" s="24" t="s">
        <v>129</v>
      </c>
      <c r="C128" s="25">
        <v>2385</v>
      </c>
      <c r="D128" s="26">
        <v>73</v>
      </c>
      <c r="E128" s="26">
        <v>30.6</v>
      </c>
    </row>
    <row r="129" spans="1:5" x14ac:dyDescent="0.3">
      <c r="A129" s="24" t="s">
        <v>5</v>
      </c>
      <c r="B129" s="24" t="s">
        <v>130</v>
      </c>
      <c r="C129" s="25">
        <v>4100</v>
      </c>
      <c r="D129" s="26">
        <v>58</v>
      </c>
      <c r="E129" s="26">
        <v>14</v>
      </c>
    </row>
    <row r="130" spans="1:5" x14ac:dyDescent="0.3">
      <c r="A130" s="24" t="s">
        <v>5</v>
      </c>
      <c r="B130" s="24" t="s">
        <v>131</v>
      </c>
      <c r="C130" s="25">
        <v>4422</v>
      </c>
      <c r="D130" s="26">
        <v>46</v>
      </c>
      <c r="E130" s="26">
        <v>10.3</v>
      </c>
    </row>
    <row r="131" spans="1:5" x14ac:dyDescent="0.3">
      <c r="A131" s="24" t="s">
        <v>5</v>
      </c>
      <c r="B131" s="24" t="s">
        <v>132</v>
      </c>
      <c r="C131" s="25">
        <v>5108</v>
      </c>
      <c r="D131" s="26">
        <v>54</v>
      </c>
      <c r="E131" s="26">
        <v>10.6</v>
      </c>
    </row>
    <row r="132" spans="1:5" x14ac:dyDescent="0.3">
      <c r="A132" s="24" t="s">
        <v>5</v>
      </c>
      <c r="B132" s="24" t="s">
        <v>133</v>
      </c>
      <c r="C132" s="25">
        <v>10830</v>
      </c>
      <c r="D132" s="26">
        <v>108</v>
      </c>
      <c r="E132" s="26">
        <v>10</v>
      </c>
    </row>
    <row r="133" spans="1:5" x14ac:dyDescent="0.3">
      <c r="A133" s="24" t="s">
        <v>5</v>
      </c>
      <c r="B133" s="24" t="s">
        <v>134</v>
      </c>
      <c r="C133" s="25">
        <v>1577</v>
      </c>
      <c r="D133" s="26">
        <v>27</v>
      </c>
      <c r="E133" s="26">
        <v>17.100000000000001</v>
      </c>
    </row>
    <row r="134" spans="1:5" x14ac:dyDescent="0.3">
      <c r="A134" s="24" t="s">
        <v>5</v>
      </c>
      <c r="B134" s="24" t="s">
        <v>135</v>
      </c>
      <c r="C134" s="25">
        <v>14011</v>
      </c>
      <c r="D134" s="26">
        <v>93</v>
      </c>
      <c r="E134" s="26">
        <v>6.7</v>
      </c>
    </row>
    <row r="135" spans="1:5" x14ac:dyDescent="0.3">
      <c r="A135" s="24" t="s">
        <v>5</v>
      </c>
      <c r="B135" s="24" t="s">
        <v>136</v>
      </c>
      <c r="C135" s="25">
        <v>2021</v>
      </c>
      <c r="D135" s="26">
        <v>29</v>
      </c>
      <c r="E135" s="26">
        <v>14.3</v>
      </c>
    </row>
    <row r="136" spans="1:5" x14ac:dyDescent="0.3">
      <c r="A136" s="24" t="s">
        <v>5</v>
      </c>
      <c r="B136" s="24" t="s">
        <v>137</v>
      </c>
      <c r="C136" s="25">
        <v>2456</v>
      </c>
      <c r="D136" s="26">
        <v>51</v>
      </c>
      <c r="E136" s="26">
        <v>20.7</v>
      </c>
    </row>
    <row r="137" spans="1:5" x14ac:dyDescent="0.3">
      <c r="A137" s="24" t="s">
        <v>5</v>
      </c>
      <c r="B137" s="24" t="s">
        <v>138</v>
      </c>
      <c r="C137" s="25">
        <v>302692</v>
      </c>
      <c r="D137" s="25">
        <v>1437</v>
      </c>
      <c r="E137" s="26">
        <v>4.7</v>
      </c>
    </row>
    <row r="138" spans="1:5" x14ac:dyDescent="0.3">
      <c r="A138" s="24" t="s">
        <v>5</v>
      </c>
      <c r="B138" s="24" t="s">
        <v>139</v>
      </c>
      <c r="C138" s="25">
        <v>7459</v>
      </c>
      <c r="D138" s="26">
        <v>119</v>
      </c>
      <c r="E138" s="26">
        <v>15.9</v>
      </c>
    </row>
    <row r="139" spans="1:5" x14ac:dyDescent="0.3">
      <c r="A139" s="24" t="s">
        <v>5</v>
      </c>
      <c r="B139" s="24" t="s">
        <v>140</v>
      </c>
      <c r="C139" s="25">
        <v>22615</v>
      </c>
      <c r="D139" s="26">
        <v>181</v>
      </c>
      <c r="E139" s="26">
        <v>8</v>
      </c>
    </row>
    <row r="140" spans="1:5" x14ac:dyDescent="0.3">
      <c r="A140" s="24" t="s">
        <v>5</v>
      </c>
      <c r="B140" s="24" t="s">
        <v>141</v>
      </c>
      <c r="C140" s="25">
        <v>1909</v>
      </c>
      <c r="D140" s="26">
        <v>48</v>
      </c>
      <c r="E140" s="26">
        <v>24.9</v>
      </c>
    </row>
    <row r="141" spans="1:5" x14ac:dyDescent="0.3">
      <c r="A141" s="24" t="s">
        <v>5</v>
      </c>
      <c r="B141" s="24" t="s">
        <v>142</v>
      </c>
      <c r="C141" s="25">
        <v>1874</v>
      </c>
      <c r="D141" s="26">
        <v>32</v>
      </c>
      <c r="E141" s="26">
        <v>16.8</v>
      </c>
    </row>
    <row r="142" spans="1:5" x14ac:dyDescent="0.3">
      <c r="A142" s="24" t="s">
        <v>5</v>
      </c>
      <c r="B142" s="24" t="s">
        <v>143</v>
      </c>
      <c r="C142" s="25">
        <v>10522</v>
      </c>
      <c r="D142" s="26">
        <v>113</v>
      </c>
      <c r="E142" s="26">
        <v>10.7</v>
      </c>
    </row>
    <row r="143" spans="1:5" x14ac:dyDescent="0.3">
      <c r="A143" s="24" t="s">
        <v>5</v>
      </c>
      <c r="B143" s="24" t="s">
        <v>144</v>
      </c>
      <c r="C143" s="25">
        <v>10517</v>
      </c>
      <c r="D143" s="26">
        <v>95</v>
      </c>
      <c r="E143" s="26">
        <v>9</v>
      </c>
    </row>
    <row r="144" spans="1:5" x14ac:dyDescent="0.3">
      <c r="A144" s="28" t="str">
        <f>CONCATENATE("Total (",RIGHT(Índice!$A$4,2),")")</f>
        <v>Total (TO)</v>
      </c>
      <c r="B144" s="28"/>
      <c r="C144" s="29">
        <f>SUM(C5:C143)</f>
        <v>1511459</v>
      </c>
      <c r="D144" s="29">
        <f>SUM(D5:D143)</f>
        <v>12583</v>
      </c>
      <c r="E144" s="30">
        <f>D144/(C144/1000)</f>
        <v>8.3250686919062975</v>
      </c>
    </row>
    <row r="145" spans="1:5" x14ac:dyDescent="0.3">
      <c r="A145" s="31"/>
      <c r="B145" s="31"/>
      <c r="C145" s="32"/>
      <c r="D145" s="32" t="s">
        <v>183</v>
      </c>
      <c r="E145" s="33">
        <f>MIN($E$5:$E$143)</f>
        <v>1</v>
      </c>
    </row>
    <row r="146" spans="1:5" x14ac:dyDescent="0.3">
      <c r="A146" s="31"/>
      <c r="B146" s="31"/>
      <c r="C146" s="32"/>
      <c r="D146" s="32" t="s">
        <v>184</v>
      </c>
      <c r="E146" s="33">
        <f>MAX($E$5:$E$143)</f>
        <v>33.799999999999997</v>
      </c>
    </row>
    <row r="147" spans="1:5" x14ac:dyDescent="0.3">
      <c r="A147" s="34" t="s">
        <v>185</v>
      </c>
      <c r="B147" s="34"/>
      <c r="C147" s="35">
        <v>203056536</v>
      </c>
      <c r="D147" s="35">
        <v>960420</v>
      </c>
      <c r="E147" s="36">
        <v>4.7298157395928397</v>
      </c>
    </row>
    <row r="148" spans="1:5" x14ac:dyDescent="0.3">
      <c r="A148" s="34"/>
      <c r="B148" s="34"/>
      <c r="C148" s="35"/>
      <c r="D148" s="35" t="s">
        <v>183</v>
      </c>
      <c r="E148" s="36">
        <v>0.1</v>
      </c>
    </row>
    <row r="149" spans="1:5" x14ac:dyDescent="0.3">
      <c r="A149" s="37"/>
      <c r="B149" s="37"/>
      <c r="C149" s="38"/>
      <c r="D149" s="38" t="s">
        <v>184</v>
      </c>
      <c r="E149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1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145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146</v>
      </c>
      <c r="C5" s="25">
        <v>278397</v>
      </c>
      <c r="D5" s="25">
        <v>2090</v>
      </c>
      <c r="E5" s="26">
        <v>7.5</v>
      </c>
    </row>
    <row r="6" spans="1:5" x14ac:dyDescent="0.3">
      <c r="A6" s="24" t="s">
        <v>5</v>
      </c>
      <c r="B6" s="24" t="s">
        <v>147</v>
      </c>
      <c r="C6" s="25">
        <v>196920</v>
      </c>
      <c r="D6" s="25">
        <v>1989</v>
      </c>
      <c r="E6" s="26">
        <v>10.1</v>
      </c>
    </row>
    <row r="7" spans="1:5" x14ac:dyDescent="0.3">
      <c r="A7" s="24" t="s">
        <v>5</v>
      </c>
      <c r="B7" s="24" t="s">
        <v>148</v>
      </c>
      <c r="C7" s="25">
        <v>87640</v>
      </c>
      <c r="D7" s="26">
        <v>922</v>
      </c>
      <c r="E7" s="26">
        <v>10.5</v>
      </c>
    </row>
    <row r="8" spans="1:5" x14ac:dyDescent="0.3">
      <c r="A8" s="24" t="s">
        <v>5</v>
      </c>
      <c r="B8" s="24" t="s">
        <v>149</v>
      </c>
      <c r="C8" s="25">
        <v>151090</v>
      </c>
      <c r="D8" s="25">
        <v>1505</v>
      </c>
      <c r="E8" s="26">
        <v>10</v>
      </c>
    </row>
    <row r="9" spans="1:5" x14ac:dyDescent="0.3">
      <c r="A9" s="24" t="s">
        <v>5</v>
      </c>
      <c r="B9" s="24" t="s">
        <v>150</v>
      </c>
      <c r="C9" s="25">
        <v>177433</v>
      </c>
      <c r="D9" s="25">
        <v>1629</v>
      </c>
      <c r="E9" s="26">
        <v>9.1999999999999993</v>
      </c>
    </row>
    <row r="10" spans="1:5" x14ac:dyDescent="0.3">
      <c r="A10" s="24" t="s">
        <v>5</v>
      </c>
      <c r="B10" s="24" t="s">
        <v>151</v>
      </c>
      <c r="C10" s="25">
        <v>375713</v>
      </c>
      <c r="D10" s="25">
        <v>2408</v>
      </c>
      <c r="E10" s="26">
        <v>6.4</v>
      </c>
    </row>
    <row r="11" spans="1:5" x14ac:dyDescent="0.3">
      <c r="A11" s="24" t="s">
        <v>5</v>
      </c>
      <c r="B11" s="24" t="s">
        <v>152</v>
      </c>
      <c r="C11" s="25">
        <v>126761</v>
      </c>
      <c r="D11" s="25">
        <v>1009</v>
      </c>
      <c r="E11" s="26">
        <v>8</v>
      </c>
    </row>
    <row r="12" spans="1:5" x14ac:dyDescent="0.3">
      <c r="A12" s="24" t="s">
        <v>5</v>
      </c>
      <c r="B12" s="24" t="s">
        <v>153</v>
      </c>
      <c r="C12" s="25">
        <v>117505</v>
      </c>
      <c r="D12" s="25">
        <v>1015</v>
      </c>
      <c r="E12" s="26">
        <v>8.6</v>
      </c>
    </row>
    <row r="13" spans="1:5" x14ac:dyDescent="0.3">
      <c r="A13" s="28" t="str">
        <f>CONCATENATE("Total (",RIGHT(Índice!$A$4,2),")")</f>
        <v>Total (TO)</v>
      </c>
      <c r="B13" s="28"/>
      <c r="C13" s="29">
        <f>SUM(C5:C12)</f>
        <v>1511459</v>
      </c>
      <c r="D13" s="29">
        <f>SUM(D5:D12)</f>
        <v>12567</v>
      </c>
      <c r="E13" s="30">
        <f>D13/(C13/1000)</f>
        <v>8.3144828936808732</v>
      </c>
    </row>
    <row r="14" spans="1:5" x14ac:dyDescent="0.3">
      <c r="A14" s="31"/>
      <c r="B14" s="31"/>
      <c r="C14" s="32"/>
      <c r="D14" s="32" t="s">
        <v>183</v>
      </c>
      <c r="E14" s="33">
        <f>MIN($E$5:$E$12)</f>
        <v>6.4</v>
      </c>
    </row>
    <row r="15" spans="1:5" x14ac:dyDescent="0.3">
      <c r="A15" s="31"/>
      <c r="B15" s="31"/>
      <c r="C15" s="32"/>
      <c r="D15" s="32" t="s">
        <v>184</v>
      </c>
      <c r="E15" s="33">
        <f>MAX($E$5:$E$12)</f>
        <v>10.5</v>
      </c>
    </row>
    <row r="16" spans="1:5" x14ac:dyDescent="0.3">
      <c r="A16" s="34" t="s">
        <v>185</v>
      </c>
      <c r="B16" s="34"/>
      <c r="C16" s="35">
        <v>203056536</v>
      </c>
      <c r="D16" s="35">
        <v>960172</v>
      </c>
      <c r="E16" s="36">
        <v>4.7285944048607229</v>
      </c>
    </row>
    <row r="17" spans="1:5" x14ac:dyDescent="0.3">
      <c r="A17" s="34"/>
      <c r="B17" s="34"/>
      <c r="C17" s="35"/>
      <c r="D17" s="35" t="s">
        <v>183</v>
      </c>
      <c r="E17" s="36">
        <v>2.2000000000000002</v>
      </c>
    </row>
    <row r="18" spans="1:5" x14ac:dyDescent="0.3">
      <c r="A18" s="37"/>
      <c r="B18" s="37"/>
      <c r="C18" s="38"/>
      <c r="D18" s="38" t="s">
        <v>184</v>
      </c>
      <c r="E18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14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2576</v>
      </c>
      <c r="D5" s="26">
        <v>9</v>
      </c>
      <c r="E5" s="26">
        <v>3.6</v>
      </c>
    </row>
    <row r="6" spans="1:5" x14ac:dyDescent="0.3">
      <c r="A6" s="24" t="s">
        <v>5</v>
      </c>
      <c r="B6" s="24" t="s">
        <v>7</v>
      </c>
      <c r="C6" s="25">
        <v>4497</v>
      </c>
      <c r="D6" s="26">
        <v>20</v>
      </c>
      <c r="E6" s="26">
        <v>4.5</v>
      </c>
    </row>
    <row r="7" spans="1:5" x14ac:dyDescent="0.3">
      <c r="A7" s="24" t="s">
        <v>5</v>
      </c>
      <c r="B7" s="24" t="s">
        <v>8</v>
      </c>
      <c r="C7" s="25">
        <v>5147</v>
      </c>
      <c r="D7" s="26">
        <v>20</v>
      </c>
      <c r="E7" s="26">
        <v>3.9</v>
      </c>
    </row>
    <row r="8" spans="1:5" x14ac:dyDescent="0.3">
      <c r="A8" s="24" t="s">
        <v>5</v>
      </c>
      <c r="B8" s="24" t="s">
        <v>9</v>
      </c>
      <c r="C8" s="25">
        <v>6499</v>
      </c>
      <c r="D8" s="26">
        <v>23</v>
      </c>
      <c r="E8" s="26">
        <v>3.6</v>
      </c>
    </row>
    <row r="9" spans="1:5" x14ac:dyDescent="0.3">
      <c r="A9" s="24" t="s">
        <v>5</v>
      </c>
      <c r="B9" s="24" t="s">
        <v>10</v>
      </c>
      <c r="C9" s="25">
        <v>8802</v>
      </c>
      <c r="D9" s="26">
        <v>92</v>
      </c>
      <c r="E9" s="26">
        <v>10.4</v>
      </c>
    </row>
    <row r="10" spans="1:5" x14ac:dyDescent="0.3">
      <c r="A10" s="24" t="s">
        <v>5</v>
      </c>
      <c r="B10" s="24" t="s">
        <v>11</v>
      </c>
      <c r="C10" s="25">
        <v>10325</v>
      </c>
      <c r="D10" s="26">
        <v>34</v>
      </c>
      <c r="E10" s="26">
        <v>3.3</v>
      </c>
    </row>
    <row r="11" spans="1:5" x14ac:dyDescent="0.3">
      <c r="A11" s="24" t="s">
        <v>5</v>
      </c>
      <c r="B11" s="24" t="s">
        <v>12</v>
      </c>
      <c r="C11" s="25">
        <v>2876</v>
      </c>
      <c r="D11" s="26">
        <v>14</v>
      </c>
      <c r="E11" s="26">
        <v>5</v>
      </c>
    </row>
    <row r="12" spans="1:5" x14ac:dyDescent="0.3">
      <c r="A12" s="24" t="s">
        <v>5</v>
      </c>
      <c r="B12" s="24" t="s">
        <v>13</v>
      </c>
      <c r="C12" s="25">
        <v>4856</v>
      </c>
      <c r="D12" s="26">
        <v>14</v>
      </c>
      <c r="E12" s="26">
        <v>2.9</v>
      </c>
    </row>
    <row r="13" spans="1:5" x14ac:dyDescent="0.3">
      <c r="A13" s="24" t="s">
        <v>5</v>
      </c>
      <c r="B13" s="24" t="s">
        <v>14</v>
      </c>
      <c r="C13" s="25">
        <v>5290</v>
      </c>
      <c r="D13" s="26">
        <v>19</v>
      </c>
      <c r="E13" s="26">
        <v>3.6</v>
      </c>
    </row>
    <row r="14" spans="1:5" x14ac:dyDescent="0.3">
      <c r="A14" s="24" t="s">
        <v>5</v>
      </c>
      <c r="B14" s="24" t="s">
        <v>15</v>
      </c>
      <c r="C14" s="25">
        <v>5927</v>
      </c>
      <c r="D14" s="26">
        <v>20</v>
      </c>
      <c r="E14" s="26">
        <v>3.4</v>
      </c>
    </row>
    <row r="15" spans="1:5" x14ac:dyDescent="0.3">
      <c r="A15" s="24" t="s">
        <v>5</v>
      </c>
      <c r="B15" s="24" t="s">
        <v>16</v>
      </c>
      <c r="C15" s="25">
        <v>8133</v>
      </c>
      <c r="D15" s="26">
        <v>53</v>
      </c>
      <c r="E15" s="26">
        <v>6.5</v>
      </c>
    </row>
    <row r="16" spans="1:5" x14ac:dyDescent="0.3">
      <c r="A16" s="24" t="s">
        <v>5</v>
      </c>
      <c r="B16" s="24" t="s">
        <v>17</v>
      </c>
      <c r="C16" s="25">
        <v>171301</v>
      </c>
      <c r="D16" s="25">
        <v>1858</v>
      </c>
      <c r="E16" s="26">
        <v>10.8</v>
      </c>
    </row>
    <row r="17" spans="1:5" x14ac:dyDescent="0.3">
      <c r="A17" s="24" t="s">
        <v>5</v>
      </c>
      <c r="B17" s="24" t="s">
        <v>18</v>
      </c>
      <c r="C17" s="25">
        <v>4310</v>
      </c>
      <c r="D17" s="26">
        <v>23</v>
      </c>
      <c r="E17" s="26">
        <v>5.4</v>
      </c>
    </row>
    <row r="18" spans="1:5" x14ac:dyDescent="0.3">
      <c r="A18" s="24" t="s">
        <v>5</v>
      </c>
      <c r="B18" s="24" t="s">
        <v>19</v>
      </c>
      <c r="C18" s="25">
        <v>31918</v>
      </c>
      <c r="D18" s="26">
        <v>81</v>
      </c>
      <c r="E18" s="26">
        <v>2.5</v>
      </c>
    </row>
    <row r="19" spans="1:5" x14ac:dyDescent="0.3">
      <c r="A19" s="24" t="s">
        <v>5</v>
      </c>
      <c r="B19" s="24" t="s">
        <v>20</v>
      </c>
      <c r="C19" s="25">
        <v>5550</v>
      </c>
      <c r="D19" s="26">
        <v>74</v>
      </c>
      <c r="E19" s="26">
        <v>13.3</v>
      </c>
    </row>
    <row r="20" spans="1:5" x14ac:dyDescent="0.3">
      <c r="A20" s="24" t="s">
        <v>5</v>
      </c>
      <c r="B20" s="24" t="s">
        <v>21</v>
      </c>
      <c r="C20" s="25">
        <v>10287</v>
      </c>
      <c r="D20" s="26">
        <v>79</v>
      </c>
      <c r="E20" s="26">
        <v>7.7</v>
      </c>
    </row>
    <row r="21" spans="1:5" x14ac:dyDescent="0.3">
      <c r="A21" s="24" t="s">
        <v>5</v>
      </c>
      <c r="B21" s="24" t="s">
        <v>22</v>
      </c>
      <c r="C21" s="25">
        <v>17484</v>
      </c>
      <c r="D21" s="26">
        <v>306</v>
      </c>
      <c r="E21" s="26">
        <v>17.5</v>
      </c>
    </row>
    <row r="22" spans="1:5" x14ac:dyDescent="0.3">
      <c r="A22" s="24" t="s">
        <v>5</v>
      </c>
      <c r="B22" s="24" t="s">
        <v>23</v>
      </c>
      <c r="C22" s="25">
        <v>3342</v>
      </c>
      <c r="D22" s="26">
        <v>16</v>
      </c>
      <c r="E22" s="26">
        <v>4.5999999999999996</v>
      </c>
    </row>
    <row r="23" spans="1:5" x14ac:dyDescent="0.3">
      <c r="A23" s="24" t="s">
        <v>5</v>
      </c>
      <c r="B23" s="24" t="s">
        <v>24</v>
      </c>
      <c r="C23" s="25">
        <v>10262</v>
      </c>
      <c r="D23" s="26">
        <v>27</v>
      </c>
      <c r="E23" s="26">
        <v>2.6</v>
      </c>
    </row>
    <row r="24" spans="1:5" x14ac:dyDescent="0.3">
      <c r="A24" s="24" t="s">
        <v>5</v>
      </c>
      <c r="B24" s="24" t="s">
        <v>25</v>
      </c>
      <c r="C24" s="25">
        <v>7880</v>
      </c>
      <c r="D24" s="26">
        <v>35</v>
      </c>
      <c r="E24" s="26">
        <v>4.4000000000000004</v>
      </c>
    </row>
    <row r="25" spans="1:5" x14ac:dyDescent="0.3">
      <c r="A25" s="24" t="s">
        <v>5</v>
      </c>
      <c r="B25" s="24" t="s">
        <v>26</v>
      </c>
      <c r="C25" s="25">
        <v>3407</v>
      </c>
      <c r="D25" s="26">
        <v>24</v>
      </c>
      <c r="E25" s="26">
        <v>6.9</v>
      </c>
    </row>
    <row r="26" spans="1:5" x14ac:dyDescent="0.3">
      <c r="A26" s="24" t="s">
        <v>5</v>
      </c>
      <c r="B26" s="24" t="s">
        <v>27</v>
      </c>
      <c r="C26" s="25">
        <v>4476</v>
      </c>
      <c r="D26" s="26">
        <v>14</v>
      </c>
      <c r="E26" s="26">
        <v>3.1</v>
      </c>
    </row>
    <row r="27" spans="1:5" x14ac:dyDescent="0.3">
      <c r="A27" s="24" t="s">
        <v>5</v>
      </c>
      <c r="B27" s="24" t="s">
        <v>28</v>
      </c>
      <c r="C27" s="25">
        <v>4846</v>
      </c>
      <c r="D27" s="26">
        <v>25</v>
      </c>
      <c r="E27" s="26">
        <v>5.2</v>
      </c>
    </row>
    <row r="28" spans="1:5" x14ac:dyDescent="0.3">
      <c r="A28" s="24" t="s">
        <v>5</v>
      </c>
      <c r="B28" s="24" t="s">
        <v>29</v>
      </c>
      <c r="C28" s="25">
        <v>4229</v>
      </c>
      <c r="D28" s="26">
        <v>11</v>
      </c>
      <c r="E28" s="26">
        <v>2.5</v>
      </c>
    </row>
    <row r="29" spans="1:5" x14ac:dyDescent="0.3">
      <c r="A29" s="24" t="s">
        <v>5</v>
      </c>
      <c r="B29" s="24" t="s">
        <v>30</v>
      </c>
      <c r="C29" s="25">
        <v>4033</v>
      </c>
      <c r="D29" s="26">
        <v>15</v>
      </c>
      <c r="E29" s="26">
        <v>3.6</v>
      </c>
    </row>
    <row r="30" spans="1:5" x14ac:dyDescent="0.3">
      <c r="A30" s="24" t="s">
        <v>5</v>
      </c>
      <c r="B30" s="24" t="s">
        <v>31</v>
      </c>
      <c r="C30" s="25">
        <v>1974</v>
      </c>
      <c r="D30" s="26">
        <v>10</v>
      </c>
      <c r="E30" s="26">
        <v>5.0999999999999996</v>
      </c>
    </row>
    <row r="31" spans="1:5" x14ac:dyDescent="0.3">
      <c r="A31" s="24" t="s">
        <v>5</v>
      </c>
      <c r="B31" s="24" t="s">
        <v>32</v>
      </c>
      <c r="C31" s="25">
        <v>4725</v>
      </c>
      <c r="D31" s="26">
        <v>23</v>
      </c>
      <c r="E31" s="26">
        <v>4.9000000000000004</v>
      </c>
    </row>
    <row r="32" spans="1:5" x14ac:dyDescent="0.3">
      <c r="A32" s="24" t="s">
        <v>5</v>
      </c>
      <c r="B32" s="24" t="s">
        <v>33</v>
      </c>
      <c r="C32" s="25">
        <v>10307</v>
      </c>
      <c r="D32" s="26">
        <v>31</v>
      </c>
      <c r="E32" s="26">
        <v>3</v>
      </c>
    </row>
    <row r="33" spans="1:5" x14ac:dyDescent="0.3">
      <c r="A33" s="24" t="s">
        <v>5</v>
      </c>
      <c r="B33" s="24" t="s">
        <v>34</v>
      </c>
      <c r="C33" s="25">
        <v>1961</v>
      </c>
      <c r="D33" s="26">
        <v>9</v>
      </c>
      <c r="E33" s="26">
        <v>4.7</v>
      </c>
    </row>
    <row r="34" spans="1:5" x14ac:dyDescent="0.3">
      <c r="A34" s="24" t="s">
        <v>5</v>
      </c>
      <c r="B34" s="24" t="s">
        <v>35</v>
      </c>
      <c r="C34" s="25">
        <v>8653</v>
      </c>
      <c r="D34" s="26">
        <v>18</v>
      </c>
      <c r="E34" s="26">
        <v>2.1</v>
      </c>
    </row>
    <row r="35" spans="1:5" x14ac:dyDescent="0.3">
      <c r="A35" s="24" t="s">
        <v>5</v>
      </c>
      <c r="B35" s="24" t="s">
        <v>36</v>
      </c>
      <c r="C35" s="25">
        <v>4007</v>
      </c>
      <c r="D35" s="26">
        <v>27</v>
      </c>
      <c r="E35" s="26">
        <v>6.7</v>
      </c>
    </row>
    <row r="36" spans="1:5" x14ac:dyDescent="0.3">
      <c r="A36" s="24" t="s">
        <v>5</v>
      </c>
      <c r="B36" s="24" t="s">
        <v>37</v>
      </c>
      <c r="C36" s="25">
        <v>2201</v>
      </c>
      <c r="D36" s="26">
        <v>11</v>
      </c>
      <c r="E36" s="26">
        <v>5</v>
      </c>
    </row>
    <row r="37" spans="1:5" x14ac:dyDescent="0.3">
      <c r="A37" s="24" t="s">
        <v>5</v>
      </c>
      <c r="B37" s="24" t="s">
        <v>38</v>
      </c>
      <c r="C37" s="25">
        <v>3318</v>
      </c>
      <c r="D37" s="26">
        <v>17</v>
      </c>
      <c r="E37" s="26">
        <v>5.0999999999999996</v>
      </c>
    </row>
    <row r="38" spans="1:5" x14ac:dyDescent="0.3">
      <c r="A38" s="24" t="s">
        <v>5</v>
      </c>
      <c r="B38" s="24" t="s">
        <v>39</v>
      </c>
      <c r="C38" s="25">
        <v>4847</v>
      </c>
      <c r="D38" s="26">
        <v>12</v>
      </c>
      <c r="E38" s="26">
        <v>2.5</v>
      </c>
    </row>
    <row r="39" spans="1:5" x14ac:dyDescent="0.3">
      <c r="A39" s="24" t="s">
        <v>5</v>
      </c>
      <c r="B39" s="24" t="s">
        <v>40</v>
      </c>
      <c r="C39" s="25">
        <v>2131</v>
      </c>
      <c r="D39" s="26">
        <v>9</v>
      </c>
      <c r="E39" s="26">
        <v>4.3</v>
      </c>
    </row>
    <row r="40" spans="1:5" x14ac:dyDescent="0.3">
      <c r="A40" s="24" t="s">
        <v>5</v>
      </c>
      <c r="B40" s="24" t="s">
        <v>41</v>
      </c>
      <c r="C40" s="25">
        <v>1501</v>
      </c>
      <c r="D40" s="26">
        <v>7</v>
      </c>
      <c r="E40" s="26">
        <v>5</v>
      </c>
    </row>
    <row r="41" spans="1:5" x14ac:dyDescent="0.3">
      <c r="A41" s="24" t="s">
        <v>5</v>
      </c>
      <c r="B41" s="24" t="s">
        <v>42</v>
      </c>
      <c r="C41" s="25">
        <v>3117</v>
      </c>
      <c r="D41" s="26">
        <v>11</v>
      </c>
      <c r="E41" s="26">
        <v>3.6</v>
      </c>
    </row>
    <row r="42" spans="1:5" x14ac:dyDescent="0.3">
      <c r="A42" s="24" t="s">
        <v>5</v>
      </c>
      <c r="B42" s="24" t="s">
        <v>43</v>
      </c>
      <c r="C42" s="25">
        <v>34233</v>
      </c>
      <c r="D42" s="26">
        <v>163</v>
      </c>
      <c r="E42" s="26">
        <v>4.8</v>
      </c>
    </row>
    <row r="43" spans="1:5" x14ac:dyDescent="0.3">
      <c r="A43" s="24" t="s">
        <v>5</v>
      </c>
      <c r="B43" s="24" t="s">
        <v>44</v>
      </c>
      <c r="C43" s="25">
        <v>4756</v>
      </c>
      <c r="D43" s="26">
        <v>14</v>
      </c>
      <c r="E43" s="26">
        <v>2.8</v>
      </c>
    </row>
    <row r="44" spans="1:5" x14ac:dyDescent="0.3">
      <c r="A44" s="24" t="s">
        <v>5</v>
      </c>
      <c r="B44" s="24" t="s">
        <v>45</v>
      </c>
      <c r="C44" s="25">
        <v>3887</v>
      </c>
      <c r="D44" s="26">
        <v>18</v>
      </c>
      <c r="E44" s="26">
        <v>4.5999999999999996</v>
      </c>
    </row>
    <row r="45" spans="1:5" x14ac:dyDescent="0.3">
      <c r="A45" s="24" t="s">
        <v>5</v>
      </c>
      <c r="B45" s="24" t="s">
        <v>46</v>
      </c>
      <c r="C45" s="25">
        <v>5331</v>
      </c>
      <c r="D45" s="26">
        <v>21</v>
      </c>
      <c r="E45" s="26">
        <v>4</v>
      </c>
    </row>
    <row r="46" spans="1:5" x14ac:dyDescent="0.3">
      <c r="A46" s="24" t="s">
        <v>5</v>
      </c>
      <c r="B46" s="24" t="s">
        <v>47</v>
      </c>
      <c r="C46" s="25">
        <v>6371</v>
      </c>
      <c r="D46" s="26">
        <v>26</v>
      </c>
      <c r="E46" s="26">
        <v>4.0999999999999996</v>
      </c>
    </row>
    <row r="47" spans="1:5" x14ac:dyDescent="0.3">
      <c r="A47" s="24" t="s">
        <v>5</v>
      </c>
      <c r="B47" s="24" t="s">
        <v>48</v>
      </c>
      <c r="C47" s="25">
        <v>1470</v>
      </c>
      <c r="D47" s="26">
        <v>11</v>
      </c>
      <c r="E47" s="26">
        <v>7.1</v>
      </c>
    </row>
    <row r="48" spans="1:5" x14ac:dyDescent="0.3">
      <c r="A48" s="24" t="s">
        <v>5</v>
      </c>
      <c r="B48" s="24" t="s">
        <v>49</v>
      </c>
      <c r="C48" s="25">
        <v>5827</v>
      </c>
      <c r="D48" s="26">
        <v>19</v>
      </c>
      <c r="E48" s="26">
        <v>3.2</v>
      </c>
    </row>
    <row r="49" spans="1:5" x14ac:dyDescent="0.3">
      <c r="A49" s="24" t="s">
        <v>5</v>
      </c>
      <c r="B49" s="24" t="s">
        <v>50</v>
      </c>
      <c r="C49" s="25">
        <v>17739</v>
      </c>
      <c r="D49" s="26">
        <v>105</v>
      </c>
      <c r="E49" s="26">
        <v>5.9</v>
      </c>
    </row>
    <row r="50" spans="1:5" x14ac:dyDescent="0.3">
      <c r="A50" s="24" t="s">
        <v>5</v>
      </c>
      <c r="B50" s="24" t="s">
        <v>51</v>
      </c>
      <c r="C50" s="25">
        <v>7024</v>
      </c>
      <c r="D50" s="26">
        <v>29</v>
      </c>
      <c r="E50" s="26">
        <v>4.0999999999999996</v>
      </c>
    </row>
    <row r="51" spans="1:5" x14ac:dyDescent="0.3">
      <c r="A51" s="24" t="s">
        <v>5</v>
      </c>
      <c r="B51" s="24" t="s">
        <v>52</v>
      </c>
      <c r="C51" s="25">
        <v>6327</v>
      </c>
      <c r="D51" s="26">
        <v>22</v>
      </c>
      <c r="E51" s="26">
        <v>3.4</v>
      </c>
    </row>
    <row r="52" spans="1:5" x14ac:dyDescent="0.3">
      <c r="A52" s="24" t="s">
        <v>5</v>
      </c>
      <c r="B52" s="24" t="s">
        <v>53</v>
      </c>
      <c r="C52" s="25">
        <v>4248</v>
      </c>
      <c r="D52" s="26">
        <v>27</v>
      </c>
      <c r="E52" s="26">
        <v>6.3</v>
      </c>
    </row>
    <row r="53" spans="1:5" x14ac:dyDescent="0.3">
      <c r="A53" s="24" t="s">
        <v>5</v>
      </c>
      <c r="B53" s="24" t="s">
        <v>54</v>
      </c>
      <c r="C53" s="25">
        <v>7530</v>
      </c>
      <c r="D53" s="26">
        <v>23</v>
      </c>
      <c r="E53" s="26">
        <v>3</v>
      </c>
    </row>
    <row r="54" spans="1:5" x14ac:dyDescent="0.3">
      <c r="A54" s="24" t="s">
        <v>5</v>
      </c>
      <c r="B54" s="24" t="s">
        <v>55</v>
      </c>
      <c r="C54" s="25">
        <v>3467</v>
      </c>
      <c r="D54" s="26">
        <v>17</v>
      </c>
      <c r="E54" s="26">
        <v>4.8</v>
      </c>
    </row>
    <row r="55" spans="1:5" x14ac:dyDescent="0.3">
      <c r="A55" s="24" t="s">
        <v>5</v>
      </c>
      <c r="B55" s="24" t="s">
        <v>56</v>
      </c>
      <c r="C55" s="25">
        <v>5211</v>
      </c>
      <c r="D55" s="26">
        <v>31</v>
      </c>
      <c r="E55" s="26">
        <v>5.9</v>
      </c>
    </row>
    <row r="56" spans="1:5" x14ac:dyDescent="0.3">
      <c r="A56" s="24" t="s">
        <v>5</v>
      </c>
      <c r="B56" s="24" t="s">
        <v>57</v>
      </c>
      <c r="C56" s="25">
        <v>7712</v>
      </c>
      <c r="D56" s="26">
        <v>27</v>
      </c>
      <c r="E56" s="26">
        <v>3.5</v>
      </c>
    </row>
    <row r="57" spans="1:5" x14ac:dyDescent="0.3">
      <c r="A57" s="24" t="s">
        <v>5</v>
      </c>
      <c r="B57" s="24" t="s">
        <v>58</v>
      </c>
      <c r="C57" s="25">
        <v>18881</v>
      </c>
      <c r="D57" s="26">
        <v>73</v>
      </c>
      <c r="E57" s="26">
        <v>3.9</v>
      </c>
    </row>
    <row r="58" spans="1:5" x14ac:dyDescent="0.3">
      <c r="A58" s="24" t="s">
        <v>5</v>
      </c>
      <c r="B58" s="24" t="s">
        <v>59</v>
      </c>
      <c r="C58" s="25">
        <v>3455</v>
      </c>
      <c r="D58" s="26">
        <v>17</v>
      </c>
      <c r="E58" s="26">
        <v>4.8</v>
      </c>
    </row>
    <row r="59" spans="1:5" x14ac:dyDescent="0.3">
      <c r="A59" s="24" t="s">
        <v>5</v>
      </c>
      <c r="B59" s="24" t="s">
        <v>60</v>
      </c>
      <c r="C59" s="25">
        <v>4738</v>
      </c>
      <c r="D59" s="26">
        <v>17</v>
      </c>
      <c r="E59" s="26">
        <v>3.7</v>
      </c>
    </row>
    <row r="60" spans="1:5" x14ac:dyDescent="0.3">
      <c r="A60" s="24" t="s">
        <v>5</v>
      </c>
      <c r="B60" s="24" t="s">
        <v>61</v>
      </c>
      <c r="C60" s="25">
        <v>12433</v>
      </c>
      <c r="D60" s="26">
        <v>27</v>
      </c>
      <c r="E60" s="26">
        <v>2.2000000000000002</v>
      </c>
    </row>
    <row r="61" spans="1:5" x14ac:dyDescent="0.3">
      <c r="A61" s="24" t="s">
        <v>5</v>
      </c>
      <c r="B61" s="24" t="s">
        <v>62</v>
      </c>
      <c r="C61" s="25">
        <v>24775</v>
      </c>
      <c r="D61" s="26">
        <v>239</v>
      </c>
      <c r="E61" s="26">
        <v>9.6</v>
      </c>
    </row>
    <row r="62" spans="1:5" x14ac:dyDescent="0.3">
      <c r="A62" s="24" t="s">
        <v>5</v>
      </c>
      <c r="B62" s="24" t="s">
        <v>63</v>
      </c>
      <c r="C62" s="25">
        <v>85126</v>
      </c>
      <c r="D62" s="26">
        <v>809</v>
      </c>
      <c r="E62" s="26">
        <v>9.5</v>
      </c>
    </row>
    <row r="63" spans="1:5" x14ac:dyDescent="0.3">
      <c r="A63" s="24" t="s">
        <v>5</v>
      </c>
      <c r="B63" s="24" t="s">
        <v>64</v>
      </c>
      <c r="C63" s="25">
        <v>1590</v>
      </c>
      <c r="D63" s="26">
        <v>8</v>
      </c>
      <c r="E63" s="26">
        <v>5.2</v>
      </c>
    </row>
    <row r="64" spans="1:5" x14ac:dyDescent="0.3">
      <c r="A64" s="24" t="s">
        <v>5</v>
      </c>
      <c r="B64" s="24" t="s">
        <v>65</v>
      </c>
      <c r="C64" s="25">
        <v>6819</v>
      </c>
      <c r="D64" s="26">
        <v>29</v>
      </c>
      <c r="E64" s="26">
        <v>4.3</v>
      </c>
    </row>
    <row r="65" spans="1:5" x14ac:dyDescent="0.3">
      <c r="A65" s="24" t="s">
        <v>5</v>
      </c>
      <c r="B65" s="24" t="s">
        <v>66</v>
      </c>
      <c r="C65" s="25">
        <v>5172</v>
      </c>
      <c r="D65" s="26">
        <v>19</v>
      </c>
      <c r="E65" s="26">
        <v>3.6</v>
      </c>
    </row>
    <row r="66" spans="1:5" x14ac:dyDescent="0.3">
      <c r="A66" s="24" t="s">
        <v>5</v>
      </c>
      <c r="B66" s="24" t="s">
        <v>67</v>
      </c>
      <c r="C66" s="25">
        <v>3577</v>
      </c>
      <c r="D66" s="26">
        <v>12</v>
      </c>
      <c r="E66" s="26">
        <v>3.2</v>
      </c>
    </row>
    <row r="67" spans="1:5" x14ac:dyDescent="0.3">
      <c r="A67" s="24" t="s">
        <v>5</v>
      </c>
      <c r="B67" s="24" t="s">
        <v>68</v>
      </c>
      <c r="C67" s="25">
        <v>2404</v>
      </c>
      <c r="D67" s="26">
        <v>13</v>
      </c>
      <c r="E67" s="26">
        <v>5.2</v>
      </c>
    </row>
    <row r="68" spans="1:5" x14ac:dyDescent="0.3">
      <c r="A68" s="24" t="s">
        <v>5</v>
      </c>
      <c r="B68" s="24" t="s">
        <v>69</v>
      </c>
      <c r="C68" s="25">
        <v>3334</v>
      </c>
      <c r="D68" s="26">
        <v>20</v>
      </c>
      <c r="E68" s="26">
        <v>6.1</v>
      </c>
    </row>
    <row r="69" spans="1:5" x14ac:dyDescent="0.3">
      <c r="A69" s="24" t="s">
        <v>5</v>
      </c>
      <c r="B69" s="24" t="s">
        <v>70</v>
      </c>
      <c r="C69" s="25">
        <v>2243</v>
      </c>
      <c r="D69" s="26">
        <v>11</v>
      </c>
      <c r="E69" s="26">
        <v>4.7</v>
      </c>
    </row>
    <row r="70" spans="1:5" x14ac:dyDescent="0.3">
      <c r="A70" s="24" t="s">
        <v>5</v>
      </c>
      <c r="B70" s="24" t="s">
        <v>71</v>
      </c>
      <c r="C70" s="25">
        <v>15288</v>
      </c>
      <c r="D70" s="26">
        <v>29</v>
      </c>
      <c r="E70" s="26">
        <v>1.9</v>
      </c>
    </row>
    <row r="71" spans="1:5" x14ac:dyDescent="0.3">
      <c r="A71" s="24" t="s">
        <v>5</v>
      </c>
      <c r="B71" s="24" t="s">
        <v>72</v>
      </c>
      <c r="C71" s="25">
        <v>3516</v>
      </c>
      <c r="D71" s="26">
        <v>16</v>
      </c>
      <c r="E71" s="26">
        <v>4.5</v>
      </c>
    </row>
    <row r="72" spans="1:5" x14ac:dyDescent="0.3">
      <c r="A72" s="24" t="s">
        <v>5</v>
      </c>
      <c r="B72" s="24" t="s">
        <v>73</v>
      </c>
      <c r="C72" s="25">
        <v>3357</v>
      </c>
      <c r="D72" s="26">
        <v>16</v>
      </c>
      <c r="E72" s="26">
        <v>4.7</v>
      </c>
    </row>
    <row r="73" spans="1:5" x14ac:dyDescent="0.3">
      <c r="A73" s="24" t="s">
        <v>5</v>
      </c>
      <c r="B73" s="24" t="s">
        <v>74</v>
      </c>
      <c r="C73" s="25">
        <v>1626</v>
      </c>
      <c r="D73" s="26">
        <v>12</v>
      </c>
      <c r="E73" s="26">
        <v>7.1</v>
      </c>
    </row>
    <row r="74" spans="1:5" x14ac:dyDescent="0.3">
      <c r="A74" s="24" t="s">
        <v>5</v>
      </c>
      <c r="B74" s="24" t="s">
        <v>75</v>
      </c>
      <c r="C74" s="25">
        <v>2999</v>
      </c>
      <c r="D74" s="26">
        <v>14</v>
      </c>
      <c r="E74" s="26">
        <v>4.5</v>
      </c>
    </row>
    <row r="75" spans="1:5" x14ac:dyDescent="0.3">
      <c r="A75" s="24" t="s">
        <v>5</v>
      </c>
      <c r="B75" s="24" t="s">
        <v>76</v>
      </c>
      <c r="C75" s="25">
        <v>2717</v>
      </c>
      <c r="D75" s="26">
        <v>11</v>
      </c>
      <c r="E75" s="26">
        <v>4</v>
      </c>
    </row>
    <row r="76" spans="1:5" x14ac:dyDescent="0.3">
      <c r="A76" s="24" t="s">
        <v>5</v>
      </c>
      <c r="B76" s="24" t="s">
        <v>77</v>
      </c>
      <c r="C76" s="25">
        <v>4615</v>
      </c>
      <c r="D76" s="26">
        <v>17</v>
      </c>
      <c r="E76" s="26">
        <v>3.7</v>
      </c>
    </row>
    <row r="77" spans="1:5" x14ac:dyDescent="0.3">
      <c r="A77" s="24" t="s">
        <v>5</v>
      </c>
      <c r="B77" s="24" t="s">
        <v>78</v>
      </c>
      <c r="C77" s="25">
        <v>2748</v>
      </c>
      <c r="D77" s="26">
        <v>10</v>
      </c>
      <c r="E77" s="26">
        <v>3.7</v>
      </c>
    </row>
    <row r="78" spans="1:5" x14ac:dyDescent="0.3">
      <c r="A78" s="24" t="s">
        <v>5</v>
      </c>
      <c r="B78" s="24" t="s">
        <v>79</v>
      </c>
      <c r="C78" s="25">
        <v>3095</v>
      </c>
      <c r="D78" s="26">
        <v>20</v>
      </c>
      <c r="E78" s="26">
        <v>6.4</v>
      </c>
    </row>
    <row r="79" spans="1:5" x14ac:dyDescent="0.3">
      <c r="A79" s="24" t="s">
        <v>5</v>
      </c>
      <c r="B79" s="24" t="s">
        <v>80</v>
      </c>
      <c r="C79" s="25">
        <v>18566</v>
      </c>
      <c r="D79" s="26">
        <v>209</v>
      </c>
      <c r="E79" s="26">
        <v>11.2</v>
      </c>
    </row>
    <row r="80" spans="1:5" x14ac:dyDescent="0.3">
      <c r="A80" s="24" t="s">
        <v>5</v>
      </c>
      <c r="B80" s="24" t="s">
        <v>81</v>
      </c>
      <c r="C80" s="25">
        <v>12701</v>
      </c>
      <c r="D80" s="26">
        <v>46</v>
      </c>
      <c r="E80" s="26">
        <v>3.6</v>
      </c>
    </row>
    <row r="81" spans="1:5" x14ac:dyDescent="0.3">
      <c r="A81" s="24" t="s">
        <v>5</v>
      </c>
      <c r="B81" s="24" t="s">
        <v>82</v>
      </c>
      <c r="C81" s="25">
        <v>5694</v>
      </c>
      <c r="D81" s="26">
        <v>35</v>
      </c>
      <c r="E81" s="26">
        <v>6.1</v>
      </c>
    </row>
    <row r="82" spans="1:5" x14ac:dyDescent="0.3">
      <c r="A82" s="24" t="s">
        <v>5</v>
      </c>
      <c r="B82" s="24" t="s">
        <v>83</v>
      </c>
      <c r="C82" s="25">
        <v>2396</v>
      </c>
      <c r="D82" s="26">
        <v>10</v>
      </c>
      <c r="E82" s="26">
        <v>4.2</v>
      </c>
    </row>
    <row r="83" spans="1:5" x14ac:dyDescent="0.3">
      <c r="A83" s="24" t="s">
        <v>5</v>
      </c>
      <c r="B83" s="24" t="s">
        <v>84</v>
      </c>
      <c r="C83" s="25">
        <v>4872</v>
      </c>
      <c r="D83" s="26">
        <v>18</v>
      </c>
      <c r="E83" s="26">
        <v>3.7</v>
      </c>
    </row>
    <row r="84" spans="1:5" x14ac:dyDescent="0.3">
      <c r="A84" s="24" t="s">
        <v>5</v>
      </c>
      <c r="B84" s="24" t="s">
        <v>85</v>
      </c>
      <c r="C84" s="25">
        <v>3367</v>
      </c>
      <c r="D84" s="26">
        <v>17</v>
      </c>
      <c r="E84" s="26">
        <v>4.9000000000000004</v>
      </c>
    </row>
    <row r="85" spans="1:5" x14ac:dyDescent="0.3">
      <c r="A85" s="24" t="s">
        <v>5</v>
      </c>
      <c r="B85" s="24" t="s">
        <v>86</v>
      </c>
      <c r="C85" s="25">
        <v>8754</v>
      </c>
      <c r="D85" s="26">
        <v>34</v>
      </c>
      <c r="E85" s="26">
        <v>3.8</v>
      </c>
    </row>
    <row r="86" spans="1:5" x14ac:dyDescent="0.3">
      <c r="A86" s="24" t="s">
        <v>5</v>
      </c>
      <c r="B86" s="24" t="s">
        <v>87</v>
      </c>
      <c r="C86" s="25">
        <v>4521</v>
      </c>
      <c r="D86" s="26">
        <v>15</v>
      </c>
      <c r="E86" s="26">
        <v>3.4</v>
      </c>
    </row>
    <row r="87" spans="1:5" x14ac:dyDescent="0.3">
      <c r="A87" s="24" t="s">
        <v>5</v>
      </c>
      <c r="B87" s="24" t="s">
        <v>88</v>
      </c>
      <c r="C87" s="25">
        <v>10367</v>
      </c>
      <c r="D87" s="26">
        <v>39</v>
      </c>
      <c r="E87" s="26">
        <v>3.7</v>
      </c>
    </row>
    <row r="88" spans="1:5" x14ac:dyDescent="0.3">
      <c r="A88" s="24" t="s">
        <v>5</v>
      </c>
      <c r="B88" s="24" t="s">
        <v>89</v>
      </c>
      <c r="C88" s="25">
        <v>3362</v>
      </c>
      <c r="D88" s="26">
        <v>18</v>
      </c>
      <c r="E88" s="26">
        <v>5.4</v>
      </c>
    </row>
    <row r="89" spans="1:5" x14ac:dyDescent="0.3">
      <c r="A89" s="24" t="s">
        <v>5</v>
      </c>
      <c r="B89" s="24" t="s">
        <v>90</v>
      </c>
      <c r="C89" s="25">
        <v>3969</v>
      </c>
      <c r="D89" s="26">
        <v>12</v>
      </c>
      <c r="E89" s="26">
        <v>3</v>
      </c>
    </row>
    <row r="90" spans="1:5" x14ac:dyDescent="0.3">
      <c r="A90" s="24" t="s">
        <v>5</v>
      </c>
      <c r="B90" s="24" t="s">
        <v>91</v>
      </c>
      <c r="C90" s="25">
        <v>1846</v>
      </c>
      <c r="D90" s="26">
        <v>14</v>
      </c>
      <c r="E90" s="26">
        <v>7.6</v>
      </c>
    </row>
    <row r="91" spans="1:5" x14ac:dyDescent="0.3">
      <c r="A91" s="24" t="s">
        <v>5</v>
      </c>
      <c r="B91" s="24" t="s">
        <v>92</v>
      </c>
      <c r="C91" s="25">
        <v>2230</v>
      </c>
      <c r="D91" s="26">
        <v>8</v>
      </c>
      <c r="E91" s="26">
        <v>3.6</v>
      </c>
    </row>
    <row r="92" spans="1:5" x14ac:dyDescent="0.3">
      <c r="A92" s="24" t="s">
        <v>5</v>
      </c>
      <c r="B92" s="24" t="s">
        <v>93</v>
      </c>
      <c r="C92" s="25">
        <v>1164</v>
      </c>
      <c r="D92" s="26">
        <v>9</v>
      </c>
      <c r="E92" s="26">
        <v>7.3</v>
      </c>
    </row>
    <row r="93" spans="1:5" x14ac:dyDescent="0.3">
      <c r="A93" s="24" t="s">
        <v>5</v>
      </c>
      <c r="B93" s="24" t="s">
        <v>94</v>
      </c>
      <c r="C93" s="25">
        <v>4798</v>
      </c>
      <c r="D93" s="26">
        <v>23</v>
      </c>
      <c r="E93" s="26">
        <v>4.7</v>
      </c>
    </row>
    <row r="94" spans="1:5" x14ac:dyDescent="0.3">
      <c r="A94" s="24" t="s">
        <v>5</v>
      </c>
      <c r="B94" s="24" t="s">
        <v>95</v>
      </c>
      <c r="C94" s="25">
        <v>6975</v>
      </c>
      <c r="D94" s="26">
        <v>30</v>
      </c>
      <c r="E94" s="26">
        <v>4.3</v>
      </c>
    </row>
    <row r="95" spans="1:5" x14ac:dyDescent="0.3">
      <c r="A95" s="24" t="s">
        <v>5</v>
      </c>
      <c r="B95" s="24" t="s">
        <v>96</v>
      </c>
      <c r="C95" s="25">
        <v>52360</v>
      </c>
      <c r="D95" s="26">
        <v>322</v>
      </c>
      <c r="E95" s="26">
        <v>6.1</v>
      </c>
    </row>
    <row r="96" spans="1:5" x14ac:dyDescent="0.3">
      <c r="A96" s="24" t="s">
        <v>5</v>
      </c>
      <c r="B96" s="24" t="s">
        <v>97</v>
      </c>
      <c r="C96" s="25">
        <v>10542</v>
      </c>
      <c r="D96" s="26">
        <v>40</v>
      </c>
      <c r="E96" s="26">
        <v>3.8</v>
      </c>
    </row>
    <row r="97" spans="1:5" x14ac:dyDescent="0.3">
      <c r="A97" s="24" t="s">
        <v>5</v>
      </c>
      <c r="B97" s="24" t="s">
        <v>98</v>
      </c>
      <c r="C97" s="25">
        <v>4043</v>
      </c>
      <c r="D97" s="26">
        <v>13</v>
      </c>
      <c r="E97" s="26">
        <v>3.2</v>
      </c>
    </row>
    <row r="98" spans="1:5" x14ac:dyDescent="0.3">
      <c r="A98" s="24" t="s">
        <v>5</v>
      </c>
      <c r="B98" s="24" t="s">
        <v>99</v>
      </c>
      <c r="C98" s="25">
        <v>14055</v>
      </c>
      <c r="D98" s="26">
        <v>119</v>
      </c>
      <c r="E98" s="26">
        <v>8.4</v>
      </c>
    </row>
    <row r="99" spans="1:5" x14ac:dyDescent="0.3">
      <c r="A99" s="24" t="s">
        <v>5</v>
      </c>
      <c r="B99" s="24" t="s">
        <v>100</v>
      </c>
      <c r="C99" s="25">
        <v>9317</v>
      </c>
      <c r="D99" s="26">
        <v>37</v>
      </c>
      <c r="E99" s="26">
        <v>4</v>
      </c>
    </row>
    <row r="100" spans="1:5" x14ac:dyDescent="0.3">
      <c r="A100" s="24" t="s">
        <v>5</v>
      </c>
      <c r="B100" s="24" t="s">
        <v>101</v>
      </c>
      <c r="C100" s="25">
        <v>4921</v>
      </c>
      <c r="D100" s="26">
        <v>29</v>
      </c>
      <c r="E100" s="26">
        <v>6</v>
      </c>
    </row>
    <row r="101" spans="1:5" x14ac:dyDescent="0.3">
      <c r="A101" s="24" t="s">
        <v>5</v>
      </c>
      <c r="B101" s="24" t="s">
        <v>102</v>
      </c>
      <c r="C101" s="25">
        <v>8941</v>
      </c>
      <c r="D101" s="26">
        <v>37</v>
      </c>
      <c r="E101" s="26">
        <v>4.2</v>
      </c>
    </row>
    <row r="102" spans="1:5" x14ac:dyDescent="0.3">
      <c r="A102" s="24" t="s">
        <v>5</v>
      </c>
      <c r="B102" s="24" t="s">
        <v>103</v>
      </c>
      <c r="C102" s="25">
        <v>4478</v>
      </c>
      <c r="D102" s="26">
        <v>17</v>
      </c>
      <c r="E102" s="26">
        <v>3.9</v>
      </c>
    </row>
    <row r="103" spans="1:5" x14ac:dyDescent="0.3">
      <c r="A103" s="24" t="s">
        <v>5</v>
      </c>
      <c r="B103" s="24" t="s">
        <v>104</v>
      </c>
      <c r="C103" s="25">
        <v>2282</v>
      </c>
      <c r="D103" s="26">
        <v>13</v>
      </c>
      <c r="E103" s="26">
        <v>5.6</v>
      </c>
    </row>
    <row r="104" spans="1:5" x14ac:dyDescent="0.3">
      <c r="A104" s="24" t="s">
        <v>5</v>
      </c>
      <c r="B104" s="24" t="s">
        <v>105</v>
      </c>
      <c r="C104" s="25">
        <v>7128</v>
      </c>
      <c r="D104" s="26">
        <v>35</v>
      </c>
      <c r="E104" s="26">
        <v>4.9000000000000004</v>
      </c>
    </row>
    <row r="105" spans="1:5" x14ac:dyDescent="0.3">
      <c r="A105" s="24" t="s">
        <v>5</v>
      </c>
      <c r="B105" s="24" t="s">
        <v>106</v>
      </c>
      <c r="C105" s="25">
        <v>4220</v>
      </c>
      <c r="D105" s="26">
        <v>17</v>
      </c>
      <c r="E105" s="26">
        <v>4.0999999999999996</v>
      </c>
    </row>
    <row r="106" spans="1:5" x14ac:dyDescent="0.3">
      <c r="A106" s="24" t="s">
        <v>5</v>
      </c>
      <c r="B106" s="24" t="s">
        <v>107</v>
      </c>
      <c r="C106" s="25">
        <v>7586</v>
      </c>
      <c r="D106" s="26">
        <v>23</v>
      </c>
      <c r="E106" s="26">
        <v>3</v>
      </c>
    </row>
    <row r="107" spans="1:5" x14ac:dyDescent="0.3">
      <c r="A107" s="24" t="s">
        <v>5</v>
      </c>
      <c r="B107" s="24" t="s">
        <v>108</v>
      </c>
      <c r="C107" s="25">
        <v>2866</v>
      </c>
      <c r="D107" s="26">
        <v>16</v>
      </c>
      <c r="E107" s="26">
        <v>5.5</v>
      </c>
    </row>
    <row r="108" spans="1:5" x14ac:dyDescent="0.3">
      <c r="A108" s="24" t="s">
        <v>5</v>
      </c>
      <c r="B108" s="24" t="s">
        <v>109</v>
      </c>
      <c r="C108" s="25">
        <v>64418</v>
      </c>
      <c r="D108" s="26">
        <v>558</v>
      </c>
      <c r="E108" s="26">
        <v>8.6999999999999993</v>
      </c>
    </row>
    <row r="109" spans="1:5" x14ac:dyDescent="0.3">
      <c r="A109" s="24" t="s">
        <v>5</v>
      </c>
      <c r="B109" s="24" t="s">
        <v>110</v>
      </c>
      <c r="C109" s="25">
        <v>9044</v>
      </c>
      <c r="D109" s="26">
        <v>18</v>
      </c>
      <c r="E109" s="26">
        <v>2</v>
      </c>
    </row>
    <row r="110" spans="1:5" x14ac:dyDescent="0.3">
      <c r="A110" s="24" t="s">
        <v>5</v>
      </c>
      <c r="B110" s="24" t="s">
        <v>111</v>
      </c>
      <c r="C110" s="25">
        <v>3047</v>
      </c>
      <c r="D110" s="26">
        <v>16</v>
      </c>
      <c r="E110" s="26">
        <v>5.0999999999999996</v>
      </c>
    </row>
    <row r="111" spans="1:5" x14ac:dyDescent="0.3">
      <c r="A111" s="24" t="s">
        <v>5</v>
      </c>
      <c r="B111" s="24" t="s">
        <v>112</v>
      </c>
      <c r="C111" s="25">
        <v>2193</v>
      </c>
      <c r="D111" s="26">
        <v>13</v>
      </c>
      <c r="E111" s="26">
        <v>5.9</v>
      </c>
    </row>
    <row r="112" spans="1:5" x14ac:dyDescent="0.3">
      <c r="A112" s="24" t="s">
        <v>5</v>
      </c>
      <c r="B112" s="24" t="s">
        <v>113</v>
      </c>
      <c r="C112" s="25">
        <v>3421</v>
      </c>
      <c r="D112" s="26">
        <v>12</v>
      </c>
      <c r="E112" s="26">
        <v>3.6</v>
      </c>
    </row>
    <row r="113" spans="1:5" x14ac:dyDescent="0.3">
      <c r="A113" s="24" t="s">
        <v>5</v>
      </c>
      <c r="B113" s="24" t="s">
        <v>114</v>
      </c>
      <c r="C113" s="25">
        <v>3960</v>
      </c>
      <c r="D113" s="26">
        <v>10</v>
      </c>
      <c r="E113" s="26">
        <v>2.6</v>
      </c>
    </row>
    <row r="114" spans="1:5" x14ac:dyDescent="0.3">
      <c r="A114" s="24" t="s">
        <v>5</v>
      </c>
      <c r="B114" s="24" t="s">
        <v>115</v>
      </c>
      <c r="C114" s="25">
        <v>1768</v>
      </c>
      <c r="D114" s="26">
        <v>16</v>
      </c>
      <c r="E114" s="26">
        <v>8.8000000000000007</v>
      </c>
    </row>
    <row r="115" spans="1:5" x14ac:dyDescent="0.3">
      <c r="A115" s="24" t="s">
        <v>5</v>
      </c>
      <c r="B115" s="24" t="s">
        <v>116</v>
      </c>
      <c r="C115" s="25">
        <v>2738</v>
      </c>
      <c r="D115" s="26">
        <v>11</v>
      </c>
      <c r="E115" s="26">
        <v>4.0999999999999996</v>
      </c>
    </row>
    <row r="116" spans="1:5" x14ac:dyDescent="0.3">
      <c r="A116" s="24" t="s">
        <v>5</v>
      </c>
      <c r="B116" s="24" t="s">
        <v>117</v>
      </c>
      <c r="C116" s="25">
        <v>4841</v>
      </c>
      <c r="D116" s="26">
        <v>18</v>
      </c>
      <c r="E116" s="26">
        <v>3.8</v>
      </c>
    </row>
    <row r="117" spans="1:5" x14ac:dyDescent="0.3">
      <c r="A117" s="24" t="s">
        <v>5</v>
      </c>
      <c r="B117" s="24" t="s">
        <v>118</v>
      </c>
      <c r="C117" s="25">
        <v>4215</v>
      </c>
      <c r="D117" s="26">
        <v>12</v>
      </c>
      <c r="E117" s="26">
        <v>2.9</v>
      </c>
    </row>
    <row r="118" spans="1:5" x14ac:dyDescent="0.3">
      <c r="A118" s="24" t="s">
        <v>5</v>
      </c>
      <c r="B118" s="24" t="s">
        <v>119</v>
      </c>
      <c r="C118" s="25">
        <v>3723</v>
      </c>
      <c r="D118" s="26">
        <v>11</v>
      </c>
      <c r="E118" s="26">
        <v>3</v>
      </c>
    </row>
    <row r="119" spans="1:5" x14ac:dyDescent="0.3">
      <c r="A119" s="24" t="s">
        <v>5</v>
      </c>
      <c r="B119" s="24" t="s">
        <v>120</v>
      </c>
      <c r="C119" s="25">
        <v>7216</v>
      </c>
      <c r="D119" s="26">
        <v>21</v>
      </c>
      <c r="E119" s="26">
        <v>2.9</v>
      </c>
    </row>
    <row r="120" spans="1:5" x14ac:dyDescent="0.3">
      <c r="A120" s="24" t="s">
        <v>5</v>
      </c>
      <c r="B120" s="24" t="s">
        <v>121</v>
      </c>
      <c r="C120" s="25">
        <v>2680</v>
      </c>
      <c r="D120" s="26">
        <v>10</v>
      </c>
      <c r="E120" s="26">
        <v>3.5</v>
      </c>
    </row>
    <row r="121" spans="1:5" x14ac:dyDescent="0.3">
      <c r="A121" s="24" t="s">
        <v>5</v>
      </c>
      <c r="B121" s="24" t="s">
        <v>122</v>
      </c>
      <c r="C121" s="25">
        <v>2219</v>
      </c>
      <c r="D121" s="26">
        <v>13</v>
      </c>
      <c r="E121" s="26">
        <v>5.7</v>
      </c>
    </row>
    <row r="122" spans="1:5" x14ac:dyDescent="0.3">
      <c r="A122" s="24" t="s">
        <v>5</v>
      </c>
      <c r="B122" s="24" t="s">
        <v>123</v>
      </c>
      <c r="C122" s="25">
        <v>4656</v>
      </c>
      <c r="D122" s="26">
        <v>16</v>
      </c>
      <c r="E122" s="26">
        <v>3.3</v>
      </c>
    </row>
    <row r="123" spans="1:5" x14ac:dyDescent="0.3">
      <c r="A123" s="24" t="s">
        <v>5</v>
      </c>
      <c r="B123" s="24" t="s">
        <v>124</v>
      </c>
      <c r="C123" s="25">
        <v>2781</v>
      </c>
      <c r="D123" s="26">
        <v>13</v>
      </c>
      <c r="E123" s="26">
        <v>4.7</v>
      </c>
    </row>
    <row r="124" spans="1:5" x14ac:dyDescent="0.3">
      <c r="A124" s="24" t="s">
        <v>5</v>
      </c>
      <c r="B124" s="24" t="s">
        <v>125</v>
      </c>
      <c r="C124" s="25">
        <v>2406</v>
      </c>
      <c r="D124" s="26">
        <v>9</v>
      </c>
      <c r="E124" s="26">
        <v>3.7</v>
      </c>
    </row>
    <row r="125" spans="1:5" x14ac:dyDescent="0.3">
      <c r="A125" s="24" t="s">
        <v>5</v>
      </c>
      <c r="B125" s="24" t="s">
        <v>126</v>
      </c>
      <c r="C125" s="25">
        <v>5654</v>
      </c>
      <c r="D125" s="26">
        <v>20</v>
      </c>
      <c r="E125" s="26">
        <v>3.6</v>
      </c>
    </row>
    <row r="126" spans="1:5" x14ac:dyDescent="0.3">
      <c r="A126" s="24" t="s">
        <v>5</v>
      </c>
      <c r="B126" s="24" t="s">
        <v>127</v>
      </c>
      <c r="C126" s="25">
        <v>1783</v>
      </c>
      <c r="D126" s="26">
        <v>11</v>
      </c>
      <c r="E126" s="26">
        <v>6</v>
      </c>
    </row>
    <row r="127" spans="1:5" x14ac:dyDescent="0.3">
      <c r="A127" s="24" t="s">
        <v>5</v>
      </c>
      <c r="B127" s="24" t="s">
        <v>128</v>
      </c>
      <c r="C127" s="25">
        <v>13241</v>
      </c>
      <c r="D127" s="26">
        <v>33</v>
      </c>
      <c r="E127" s="26">
        <v>2.5</v>
      </c>
    </row>
    <row r="128" spans="1:5" x14ac:dyDescent="0.3">
      <c r="A128" s="24" t="s">
        <v>5</v>
      </c>
      <c r="B128" s="24" t="s">
        <v>129</v>
      </c>
      <c r="C128" s="25">
        <v>2385</v>
      </c>
      <c r="D128" s="26">
        <v>15</v>
      </c>
      <c r="E128" s="26">
        <v>6.3</v>
      </c>
    </row>
    <row r="129" spans="1:5" x14ac:dyDescent="0.3">
      <c r="A129" s="24" t="s">
        <v>5</v>
      </c>
      <c r="B129" s="24" t="s">
        <v>130</v>
      </c>
      <c r="C129" s="25">
        <v>4100</v>
      </c>
      <c r="D129" s="26">
        <v>15</v>
      </c>
      <c r="E129" s="26">
        <v>3.7</v>
      </c>
    </row>
    <row r="130" spans="1:5" x14ac:dyDescent="0.3">
      <c r="A130" s="24" t="s">
        <v>5</v>
      </c>
      <c r="B130" s="24" t="s">
        <v>131</v>
      </c>
      <c r="C130" s="25">
        <v>4422</v>
      </c>
      <c r="D130" s="26">
        <v>24</v>
      </c>
      <c r="E130" s="26">
        <v>5.3</v>
      </c>
    </row>
    <row r="131" spans="1:5" x14ac:dyDescent="0.3">
      <c r="A131" s="24" t="s">
        <v>5</v>
      </c>
      <c r="B131" s="24" t="s">
        <v>132</v>
      </c>
      <c r="C131" s="25">
        <v>5108</v>
      </c>
      <c r="D131" s="26">
        <v>23</v>
      </c>
      <c r="E131" s="26">
        <v>4.5999999999999996</v>
      </c>
    </row>
    <row r="132" spans="1:5" x14ac:dyDescent="0.3">
      <c r="A132" s="24" t="s">
        <v>5</v>
      </c>
      <c r="B132" s="24" t="s">
        <v>133</v>
      </c>
      <c r="C132" s="25">
        <v>10830</v>
      </c>
      <c r="D132" s="26">
        <v>55</v>
      </c>
      <c r="E132" s="26">
        <v>5.0999999999999996</v>
      </c>
    </row>
    <row r="133" spans="1:5" x14ac:dyDescent="0.3">
      <c r="A133" s="24" t="s">
        <v>5</v>
      </c>
      <c r="B133" s="24" t="s">
        <v>134</v>
      </c>
      <c r="C133" s="25">
        <v>1577</v>
      </c>
      <c r="D133" s="26">
        <v>10</v>
      </c>
      <c r="E133" s="26">
        <v>6.4</v>
      </c>
    </row>
    <row r="134" spans="1:5" x14ac:dyDescent="0.3">
      <c r="A134" s="24" t="s">
        <v>5</v>
      </c>
      <c r="B134" s="24" t="s">
        <v>135</v>
      </c>
      <c r="C134" s="25">
        <v>14011</v>
      </c>
      <c r="D134" s="26">
        <v>56</v>
      </c>
      <c r="E134" s="26">
        <v>4</v>
      </c>
    </row>
    <row r="135" spans="1:5" x14ac:dyDescent="0.3">
      <c r="A135" s="24" t="s">
        <v>5</v>
      </c>
      <c r="B135" s="24" t="s">
        <v>136</v>
      </c>
      <c r="C135" s="25">
        <v>2021</v>
      </c>
      <c r="D135" s="26">
        <v>9</v>
      </c>
      <c r="E135" s="26">
        <v>4.5</v>
      </c>
    </row>
    <row r="136" spans="1:5" x14ac:dyDescent="0.3">
      <c r="A136" s="24" t="s">
        <v>5</v>
      </c>
      <c r="B136" s="24" t="s">
        <v>137</v>
      </c>
      <c r="C136" s="25">
        <v>2456</v>
      </c>
      <c r="D136" s="26">
        <v>9</v>
      </c>
      <c r="E136" s="26">
        <v>3.5</v>
      </c>
    </row>
    <row r="137" spans="1:5" x14ac:dyDescent="0.3">
      <c r="A137" s="24" t="s">
        <v>5</v>
      </c>
      <c r="B137" s="24" t="s">
        <v>138</v>
      </c>
      <c r="C137" s="25">
        <v>302692</v>
      </c>
      <c r="D137" s="25">
        <v>3401</v>
      </c>
      <c r="E137" s="26">
        <v>11.2</v>
      </c>
    </row>
    <row r="138" spans="1:5" x14ac:dyDescent="0.3">
      <c r="A138" s="24" t="s">
        <v>5</v>
      </c>
      <c r="B138" s="24" t="s">
        <v>139</v>
      </c>
      <c r="C138" s="25">
        <v>7459</v>
      </c>
      <c r="D138" s="26">
        <v>23</v>
      </c>
      <c r="E138" s="26">
        <v>3.1</v>
      </c>
    </row>
    <row r="139" spans="1:5" x14ac:dyDescent="0.3">
      <c r="A139" s="24" t="s">
        <v>5</v>
      </c>
      <c r="B139" s="24" t="s">
        <v>140</v>
      </c>
      <c r="C139" s="25">
        <v>22615</v>
      </c>
      <c r="D139" s="26">
        <v>99</v>
      </c>
      <c r="E139" s="26">
        <v>4.4000000000000004</v>
      </c>
    </row>
    <row r="140" spans="1:5" x14ac:dyDescent="0.3">
      <c r="A140" s="24" t="s">
        <v>5</v>
      </c>
      <c r="B140" s="24" t="s">
        <v>141</v>
      </c>
      <c r="C140" s="25">
        <v>1909</v>
      </c>
      <c r="D140" s="26">
        <v>14</v>
      </c>
      <c r="E140" s="26">
        <v>7.1</v>
      </c>
    </row>
    <row r="141" spans="1:5" x14ac:dyDescent="0.3">
      <c r="A141" s="24" t="s">
        <v>5</v>
      </c>
      <c r="B141" s="24" t="s">
        <v>142</v>
      </c>
      <c r="C141" s="25">
        <v>1874</v>
      </c>
      <c r="D141" s="26">
        <v>7</v>
      </c>
      <c r="E141" s="26">
        <v>3.7</v>
      </c>
    </row>
    <row r="142" spans="1:5" x14ac:dyDescent="0.3">
      <c r="A142" s="24" t="s">
        <v>5</v>
      </c>
      <c r="B142" s="24" t="s">
        <v>143</v>
      </c>
      <c r="C142" s="25">
        <v>10522</v>
      </c>
      <c r="D142" s="26">
        <v>38</v>
      </c>
      <c r="E142" s="26">
        <v>3.6</v>
      </c>
    </row>
    <row r="143" spans="1:5" x14ac:dyDescent="0.3">
      <c r="A143" s="24" t="s">
        <v>5</v>
      </c>
      <c r="B143" s="24" t="s">
        <v>144</v>
      </c>
      <c r="C143" s="25">
        <v>10517</v>
      </c>
      <c r="D143" s="26">
        <v>64</v>
      </c>
      <c r="E143" s="26">
        <v>6.1</v>
      </c>
    </row>
    <row r="144" spans="1:5" x14ac:dyDescent="0.3">
      <c r="A144" s="28" t="str">
        <f>CONCATENATE("Total (",RIGHT(Índice!$A$4,2),")")</f>
        <v>Total (TO)</v>
      </c>
      <c r="B144" s="28"/>
      <c r="C144" s="29">
        <f>SUM(C5:C143)</f>
        <v>1511459</v>
      </c>
      <c r="D144" s="29">
        <f>SUM(D5:D143)</f>
        <v>11041</v>
      </c>
      <c r="E144" s="30">
        <f>D144/(C144/1000)</f>
        <v>7.3048623879311307</v>
      </c>
    </row>
    <row r="145" spans="1:5" x14ac:dyDescent="0.3">
      <c r="A145" s="31"/>
      <c r="B145" s="31"/>
      <c r="C145" s="32"/>
      <c r="D145" s="32" t="s">
        <v>183</v>
      </c>
      <c r="E145" s="33">
        <f>MIN($E$5:$E$143)</f>
        <v>1.9</v>
      </c>
    </row>
    <row r="146" spans="1:5" x14ac:dyDescent="0.3">
      <c r="A146" s="31"/>
      <c r="B146" s="31"/>
      <c r="C146" s="32"/>
      <c r="D146" s="32" t="s">
        <v>184</v>
      </c>
      <c r="E146" s="33">
        <f>MAX($E$5:$E$143)</f>
        <v>17.5</v>
      </c>
    </row>
    <row r="147" spans="1:5" x14ac:dyDescent="0.3">
      <c r="A147" s="34" t="s">
        <v>185</v>
      </c>
      <c r="B147" s="34"/>
      <c r="C147" s="35">
        <v>203062512</v>
      </c>
      <c r="D147" s="35">
        <v>1112710</v>
      </c>
      <c r="E147" s="36">
        <v>5.4796426432467262</v>
      </c>
    </row>
    <row r="148" spans="1:5" x14ac:dyDescent="0.3">
      <c r="A148" s="34"/>
      <c r="B148" s="34"/>
      <c r="C148" s="35"/>
      <c r="D148" s="35" t="s">
        <v>183</v>
      </c>
      <c r="E148" s="36">
        <v>1</v>
      </c>
    </row>
    <row r="149" spans="1:5" x14ac:dyDescent="0.3">
      <c r="A149" s="37"/>
      <c r="B149" s="37"/>
      <c r="C149" s="38"/>
      <c r="D149" s="38" t="s">
        <v>184</v>
      </c>
      <c r="E149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14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2576</v>
      </c>
      <c r="D5" s="26">
        <v>20</v>
      </c>
      <c r="E5" s="26">
        <v>7.6</v>
      </c>
    </row>
    <row r="6" spans="1:5" x14ac:dyDescent="0.3">
      <c r="A6" s="24" t="s">
        <v>5</v>
      </c>
      <c r="B6" s="24" t="s">
        <v>7</v>
      </c>
      <c r="C6" s="25">
        <v>4497</v>
      </c>
      <c r="D6" s="26">
        <v>42</v>
      </c>
      <c r="E6" s="26">
        <v>9.3000000000000007</v>
      </c>
    </row>
    <row r="7" spans="1:5" x14ac:dyDescent="0.3">
      <c r="A7" s="24" t="s">
        <v>5</v>
      </c>
      <c r="B7" s="24" t="s">
        <v>8</v>
      </c>
      <c r="C7" s="25">
        <v>5147</v>
      </c>
      <c r="D7" s="26">
        <v>41</v>
      </c>
      <c r="E7" s="26">
        <v>8</v>
      </c>
    </row>
    <row r="8" spans="1:5" x14ac:dyDescent="0.3">
      <c r="A8" s="24" t="s">
        <v>5</v>
      </c>
      <c r="B8" s="24" t="s">
        <v>9</v>
      </c>
      <c r="C8" s="25">
        <v>6499</v>
      </c>
      <c r="D8" s="26">
        <v>67</v>
      </c>
      <c r="E8" s="26">
        <v>10.3</v>
      </c>
    </row>
    <row r="9" spans="1:5" x14ac:dyDescent="0.3">
      <c r="A9" s="24" t="s">
        <v>5</v>
      </c>
      <c r="B9" s="24" t="s">
        <v>10</v>
      </c>
      <c r="C9" s="25">
        <v>8802</v>
      </c>
      <c r="D9" s="26">
        <v>76</v>
      </c>
      <c r="E9" s="26">
        <v>8.6</v>
      </c>
    </row>
    <row r="10" spans="1:5" x14ac:dyDescent="0.3">
      <c r="A10" s="24" t="s">
        <v>5</v>
      </c>
      <c r="B10" s="24" t="s">
        <v>11</v>
      </c>
      <c r="C10" s="25">
        <v>10325</v>
      </c>
      <c r="D10" s="26">
        <v>98</v>
      </c>
      <c r="E10" s="26">
        <v>9.5</v>
      </c>
    </row>
    <row r="11" spans="1:5" x14ac:dyDescent="0.3">
      <c r="A11" s="24" t="s">
        <v>5</v>
      </c>
      <c r="B11" s="24" t="s">
        <v>12</v>
      </c>
      <c r="C11" s="25">
        <v>2876</v>
      </c>
      <c r="D11" s="26">
        <v>27</v>
      </c>
      <c r="E11" s="26">
        <v>9.1999999999999993</v>
      </c>
    </row>
    <row r="12" spans="1:5" x14ac:dyDescent="0.3">
      <c r="A12" s="24" t="s">
        <v>5</v>
      </c>
      <c r="B12" s="24" t="s">
        <v>13</v>
      </c>
      <c r="C12" s="25">
        <v>4856</v>
      </c>
      <c r="D12" s="26">
        <v>30</v>
      </c>
      <c r="E12" s="26">
        <v>6.2</v>
      </c>
    </row>
    <row r="13" spans="1:5" x14ac:dyDescent="0.3">
      <c r="A13" s="24" t="s">
        <v>5</v>
      </c>
      <c r="B13" s="24" t="s">
        <v>14</v>
      </c>
      <c r="C13" s="25">
        <v>5290</v>
      </c>
      <c r="D13" s="26">
        <v>43</v>
      </c>
      <c r="E13" s="26">
        <v>8.1</v>
      </c>
    </row>
    <row r="14" spans="1:5" x14ac:dyDescent="0.3">
      <c r="A14" s="24" t="s">
        <v>5</v>
      </c>
      <c r="B14" s="24" t="s">
        <v>15</v>
      </c>
      <c r="C14" s="25">
        <v>5927</v>
      </c>
      <c r="D14" s="26">
        <v>51</v>
      </c>
      <c r="E14" s="26">
        <v>8.6</v>
      </c>
    </row>
    <row r="15" spans="1:5" x14ac:dyDescent="0.3">
      <c r="A15" s="24" t="s">
        <v>5</v>
      </c>
      <c r="B15" s="24" t="s">
        <v>16</v>
      </c>
      <c r="C15" s="25">
        <v>8133</v>
      </c>
      <c r="D15" s="26">
        <v>95</v>
      </c>
      <c r="E15" s="26">
        <v>11.7</v>
      </c>
    </row>
    <row r="16" spans="1:5" x14ac:dyDescent="0.3">
      <c r="A16" s="24" t="s">
        <v>5</v>
      </c>
      <c r="B16" s="24" t="s">
        <v>17</v>
      </c>
      <c r="C16" s="25">
        <v>171301</v>
      </c>
      <c r="D16" s="25">
        <v>2512</v>
      </c>
      <c r="E16" s="26">
        <v>14.7</v>
      </c>
    </row>
    <row r="17" spans="1:5" x14ac:dyDescent="0.3">
      <c r="A17" s="24" t="s">
        <v>5</v>
      </c>
      <c r="B17" s="24" t="s">
        <v>18</v>
      </c>
      <c r="C17" s="25">
        <v>4310</v>
      </c>
      <c r="D17" s="26">
        <v>43</v>
      </c>
      <c r="E17" s="26">
        <v>10</v>
      </c>
    </row>
    <row r="18" spans="1:5" x14ac:dyDescent="0.3">
      <c r="A18" s="24" t="s">
        <v>5</v>
      </c>
      <c r="B18" s="24" t="s">
        <v>19</v>
      </c>
      <c r="C18" s="25">
        <v>31918</v>
      </c>
      <c r="D18" s="26">
        <v>196</v>
      </c>
      <c r="E18" s="26">
        <v>6.2</v>
      </c>
    </row>
    <row r="19" spans="1:5" x14ac:dyDescent="0.3">
      <c r="A19" s="24" t="s">
        <v>5</v>
      </c>
      <c r="B19" s="24" t="s">
        <v>20</v>
      </c>
      <c r="C19" s="25">
        <v>5550</v>
      </c>
      <c r="D19" s="26">
        <v>79</v>
      </c>
      <c r="E19" s="26">
        <v>14.3</v>
      </c>
    </row>
    <row r="20" spans="1:5" x14ac:dyDescent="0.3">
      <c r="A20" s="24" t="s">
        <v>5</v>
      </c>
      <c r="B20" s="24" t="s">
        <v>21</v>
      </c>
      <c r="C20" s="25">
        <v>10287</v>
      </c>
      <c r="D20" s="26">
        <v>147</v>
      </c>
      <c r="E20" s="26">
        <v>14.3</v>
      </c>
    </row>
    <row r="21" spans="1:5" x14ac:dyDescent="0.3">
      <c r="A21" s="24" t="s">
        <v>5</v>
      </c>
      <c r="B21" s="24" t="s">
        <v>22</v>
      </c>
      <c r="C21" s="25">
        <v>17484</v>
      </c>
      <c r="D21" s="26">
        <v>320</v>
      </c>
      <c r="E21" s="26">
        <v>18.3</v>
      </c>
    </row>
    <row r="22" spans="1:5" x14ac:dyDescent="0.3">
      <c r="A22" s="24" t="s">
        <v>5</v>
      </c>
      <c r="B22" s="24" t="s">
        <v>23</v>
      </c>
      <c r="C22" s="25">
        <v>3342</v>
      </c>
      <c r="D22" s="26">
        <v>34</v>
      </c>
      <c r="E22" s="26">
        <v>10</v>
      </c>
    </row>
    <row r="23" spans="1:5" x14ac:dyDescent="0.3">
      <c r="A23" s="24" t="s">
        <v>5</v>
      </c>
      <c r="B23" s="24" t="s">
        <v>24</v>
      </c>
      <c r="C23" s="25">
        <v>10262</v>
      </c>
      <c r="D23" s="26">
        <v>69</v>
      </c>
      <c r="E23" s="26">
        <v>6.7</v>
      </c>
    </row>
    <row r="24" spans="1:5" x14ac:dyDescent="0.3">
      <c r="A24" s="24" t="s">
        <v>5</v>
      </c>
      <c r="B24" s="24" t="s">
        <v>25</v>
      </c>
      <c r="C24" s="25">
        <v>7880</v>
      </c>
      <c r="D24" s="26">
        <v>75</v>
      </c>
      <c r="E24" s="26">
        <v>9.5</v>
      </c>
    </row>
    <row r="25" spans="1:5" x14ac:dyDescent="0.3">
      <c r="A25" s="24" t="s">
        <v>5</v>
      </c>
      <c r="B25" s="24" t="s">
        <v>26</v>
      </c>
      <c r="C25" s="25">
        <v>3407</v>
      </c>
      <c r="D25" s="26">
        <v>33</v>
      </c>
      <c r="E25" s="26">
        <v>9.6999999999999993</v>
      </c>
    </row>
    <row r="26" spans="1:5" x14ac:dyDescent="0.3">
      <c r="A26" s="24" t="s">
        <v>5</v>
      </c>
      <c r="B26" s="24" t="s">
        <v>27</v>
      </c>
      <c r="C26" s="25">
        <v>4476</v>
      </c>
      <c r="D26" s="26">
        <v>36</v>
      </c>
      <c r="E26" s="26">
        <v>8</v>
      </c>
    </row>
    <row r="27" spans="1:5" x14ac:dyDescent="0.3">
      <c r="A27" s="24" t="s">
        <v>5</v>
      </c>
      <c r="B27" s="24" t="s">
        <v>28</v>
      </c>
      <c r="C27" s="25">
        <v>4846</v>
      </c>
      <c r="D27" s="26">
        <v>37</v>
      </c>
      <c r="E27" s="26">
        <v>7.5</v>
      </c>
    </row>
    <row r="28" spans="1:5" x14ac:dyDescent="0.3">
      <c r="A28" s="24" t="s">
        <v>5</v>
      </c>
      <c r="B28" s="24" t="s">
        <v>29</v>
      </c>
      <c r="C28" s="25">
        <v>4229</v>
      </c>
      <c r="D28" s="26">
        <v>33</v>
      </c>
      <c r="E28" s="26">
        <v>7.9</v>
      </c>
    </row>
    <row r="29" spans="1:5" x14ac:dyDescent="0.3">
      <c r="A29" s="24" t="s">
        <v>5</v>
      </c>
      <c r="B29" s="24" t="s">
        <v>30</v>
      </c>
      <c r="C29" s="25">
        <v>4033</v>
      </c>
      <c r="D29" s="26">
        <v>29</v>
      </c>
      <c r="E29" s="26">
        <v>7.2</v>
      </c>
    </row>
    <row r="30" spans="1:5" x14ac:dyDescent="0.3">
      <c r="A30" s="24" t="s">
        <v>5</v>
      </c>
      <c r="B30" s="24" t="s">
        <v>31</v>
      </c>
      <c r="C30" s="25">
        <v>1974</v>
      </c>
      <c r="D30" s="26">
        <v>18</v>
      </c>
      <c r="E30" s="26">
        <v>9.1</v>
      </c>
    </row>
    <row r="31" spans="1:5" x14ac:dyDescent="0.3">
      <c r="A31" s="24" t="s">
        <v>5</v>
      </c>
      <c r="B31" s="24" t="s">
        <v>32</v>
      </c>
      <c r="C31" s="25">
        <v>4725</v>
      </c>
      <c r="D31" s="26">
        <v>47</v>
      </c>
      <c r="E31" s="26">
        <v>9.9</v>
      </c>
    </row>
    <row r="32" spans="1:5" x14ac:dyDescent="0.3">
      <c r="A32" s="24" t="s">
        <v>5</v>
      </c>
      <c r="B32" s="24" t="s">
        <v>33</v>
      </c>
      <c r="C32" s="25">
        <v>10307</v>
      </c>
      <c r="D32" s="26">
        <v>75</v>
      </c>
      <c r="E32" s="26">
        <v>7.3</v>
      </c>
    </row>
    <row r="33" spans="1:5" x14ac:dyDescent="0.3">
      <c r="A33" s="24" t="s">
        <v>5</v>
      </c>
      <c r="B33" s="24" t="s">
        <v>34</v>
      </c>
      <c r="C33" s="25">
        <v>1961</v>
      </c>
      <c r="D33" s="26">
        <v>16</v>
      </c>
      <c r="E33" s="26">
        <v>7.9</v>
      </c>
    </row>
    <row r="34" spans="1:5" x14ac:dyDescent="0.3">
      <c r="A34" s="24" t="s">
        <v>5</v>
      </c>
      <c r="B34" s="24" t="s">
        <v>35</v>
      </c>
      <c r="C34" s="25">
        <v>8653</v>
      </c>
      <c r="D34" s="26">
        <v>53</v>
      </c>
      <c r="E34" s="26">
        <v>6.1</v>
      </c>
    </row>
    <row r="35" spans="1:5" x14ac:dyDescent="0.3">
      <c r="A35" s="24" t="s">
        <v>5</v>
      </c>
      <c r="B35" s="24" t="s">
        <v>36</v>
      </c>
      <c r="C35" s="25">
        <v>4007</v>
      </c>
      <c r="D35" s="26">
        <v>33</v>
      </c>
      <c r="E35" s="26">
        <v>8.1</v>
      </c>
    </row>
    <row r="36" spans="1:5" x14ac:dyDescent="0.3">
      <c r="A36" s="24" t="s">
        <v>5</v>
      </c>
      <c r="B36" s="24" t="s">
        <v>37</v>
      </c>
      <c r="C36" s="25">
        <v>2201</v>
      </c>
      <c r="D36" s="26">
        <v>21</v>
      </c>
      <c r="E36" s="26">
        <v>9.5</v>
      </c>
    </row>
    <row r="37" spans="1:5" x14ac:dyDescent="0.3">
      <c r="A37" s="24" t="s">
        <v>5</v>
      </c>
      <c r="B37" s="24" t="s">
        <v>38</v>
      </c>
      <c r="C37" s="25">
        <v>3318</v>
      </c>
      <c r="D37" s="26">
        <v>36</v>
      </c>
      <c r="E37" s="26">
        <v>10.9</v>
      </c>
    </row>
    <row r="38" spans="1:5" x14ac:dyDescent="0.3">
      <c r="A38" s="24" t="s">
        <v>5</v>
      </c>
      <c r="B38" s="24" t="s">
        <v>39</v>
      </c>
      <c r="C38" s="25">
        <v>4847</v>
      </c>
      <c r="D38" s="26">
        <v>37</v>
      </c>
      <c r="E38" s="26">
        <v>7.6</v>
      </c>
    </row>
    <row r="39" spans="1:5" x14ac:dyDescent="0.3">
      <c r="A39" s="24" t="s">
        <v>5</v>
      </c>
      <c r="B39" s="24" t="s">
        <v>40</v>
      </c>
      <c r="C39" s="25">
        <v>2131</v>
      </c>
      <c r="D39" s="26">
        <v>15</v>
      </c>
      <c r="E39" s="26">
        <v>7</v>
      </c>
    </row>
    <row r="40" spans="1:5" x14ac:dyDescent="0.3">
      <c r="A40" s="24" t="s">
        <v>5</v>
      </c>
      <c r="B40" s="24" t="s">
        <v>41</v>
      </c>
      <c r="C40" s="25">
        <v>1501</v>
      </c>
      <c r="D40" s="26">
        <v>13</v>
      </c>
      <c r="E40" s="26">
        <v>8.6999999999999993</v>
      </c>
    </row>
    <row r="41" spans="1:5" x14ac:dyDescent="0.3">
      <c r="A41" s="24" t="s">
        <v>5</v>
      </c>
      <c r="B41" s="24" t="s">
        <v>42</v>
      </c>
      <c r="C41" s="25">
        <v>3117</v>
      </c>
      <c r="D41" s="26">
        <v>32</v>
      </c>
      <c r="E41" s="26">
        <v>10.1</v>
      </c>
    </row>
    <row r="42" spans="1:5" x14ac:dyDescent="0.3">
      <c r="A42" s="24" t="s">
        <v>5</v>
      </c>
      <c r="B42" s="24" t="s">
        <v>43</v>
      </c>
      <c r="C42" s="25">
        <v>34233</v>
      </c>
      <c r="D42" s="26">
        <v>199</v>
      </c>
      <c r="E42" s="26">
        <v>5.8</v>
      </c>
    </row>
    <row r="43" spans="1:5" x14ac:dyDescent="0.3">
      <c r="A43" s="24" t="s">
        <v>5</v>
      </c>
      <c r="B43" s="24" t="s">
        <v>44</v>
      </c>
      <c r="C43" s="25">
        <v>4756</v>
      </c>
      <c r="D43" s="26">
        <v>33</v>
      </c>
      <c r="E43" s="26">
        <v>7</v>
      </c>
    </row>
    <row r="44" spans="1:5" x14ac:dyDescent="0.3">
      <c r="A44" s="24" t="s">
        <v>5</v>
      </c>
      <c r="B44" s="24" t="s">
        <v>45</v>
      </c>
      <c r="C44" s="25">
        <v>3887</v>
      </c>
      <c r="D44" s="26">
        <v>45</v>
      </c>
      <c r="E44" s="26">
        <v>11.6</v>
      </c>
    </row>
    <row r="45" spans="1:5" x14ac:dyDescent="0.3">
      <c r="A45" s="24" t="s">
        <v>5</v>
      </c>
      <c r="B45" s="24" t="s">
        <v>46</v>
      </c>
      <c r="C45" s="25">
        <v>5331</v>
      </c>
      <c r="D45" s="26">
        <v>35</v>
      </c>
      <c r="E45" s="26">
        <v>6.5</v>
      </c>
    </row>
    <row r="46" spans="1:5" x14ac:dyDescent="0.3">
      <c r="A46" s="24" t="s">
        <v>5</v>
      </c>
      <c r="B46" s="24" t="s">
        <v>47</v>
      </c>
      <c r="C46" s="25">
        <v>6371</v>
      </c>
      <c r="D46" s="26">
        <v>53</v>
      </c>
      <c r="E46" s="26">
        <v>8.3000000000000007</v>
      </c>
    </row>
    <row r="47" spans="1:5" x14ac:dyDescent="0.3">
      <c r="A47" s="24" t="s">
        <v>5</v>
      </c>
      <c r="B47" s="24" t="s">
        <v>48</v>
      </c>
      <c r="C47" s="25">
        <v>1470</v>
      </c>
      <c r="D47" s="26">
        <v>17</v>
      </c>
      <c r="E47" s="26">
        <v>11.6</v>
      </c>
    </row>
    <row r="48" spans="1:5" x14ac:dyDescent="0.3">
      <c r="A48" s="24" t="s">
        <v>5</v>
      </c>
      <c r="B48" s="24" t="s">
        <v>49</v>
      </c>
      <c r="C48" s="25">
        <v>5827</v>
      </c>
      <c r="D48" s="26">
        <v>40</v>
      </c>
      <c r="E48" s="26">
        <v>6.9</v>
      </c>
    </row>
    <row r="49" spans="1:5" x14ac:dyDescent="0.3">
      <c r="A49" s="24" t="s">
        <v>5</v>
      </c>
      <c r="B49" s="24" t="s">
        <v>50</v>
      </c>
      <c r="C49" s="25">
        <v>17739</v>
      </c>
      <c r="D49" s="26">
        <v>175</v>
      </c>
      <c r="E49" s="26">
        <v>9.9</v>
      </c>
    </row>
    <row r="50" spans="1:5" x14ac:dyDescent="0.3">
      <c r="A50" s="24" t="s">
        <v>5</v>
      </c>
      <c r="B50" s="24" t="s">
        <v>51</v>
      </c>
      <c r="C50" s="25">
        <v>7024</v>
      </c>
      <c r="D50" s="26">
        <v>56</v>
      </c>
      <c r="E50" s="26">
        <v>7.9</v>
      </c>
    </row>
    <row r="51" spans="1:5" x14ac:dyDescent="0.3">
      <c r="A51" s="24" t="s">
        <v>5</v>
      </c>
      <c r="B51" s="24" t="s">
        <v>52</v>
      </c>
      <c r="C51" s="25">
        <v>6327</v>
      </c>
      <c r="D51" s="26">
        <v>50</v>
      </c>
      <c r="E51" s="26">
        <v>7.9</v>
      </c>
    </row>
    <row r="52" spans="1:5" x14ac:dyDescent="0.3">
      <c r="A52" s="24" t="s">
        <v>5</v>
      </c>
      <c r="B52" s="24" t="s">
        <v>53</v>
      </c>
      <c r="C52" s="25">
        <v>4248</v>
      </c>
      <c r="D52" s="26">
        <v>47</v>
      </c>
      <c r="E52" s="26">
        <v>11</v>
      </c>
    </row>
    <row r="53" spans="1:5" x14ac:dyDescent="0.3">
      <c r="A53" s="24" t="s">
        <v>5</v>
      </c>
      <c r="B53" s="24" t="s">
        <v>54</v>
      </c>
      <c r="C53" s="25">
        <v>7530</v>
      </c>
      <c r="D53" s="26">
        <v>61</v>
      </c>
      <c r="E53" s="26">
        <v>8.1</v>
      </c>
    </row>
    <row r="54" spans="1:5" x14ac:dyDescent="0.3">
      <c r="A54" s="24" t="s">
        <v>5</v>
      </c>
      <c r="B54" s="24" t="s">
        <v>55</v>
      </c>
      <c r="C54" s="25">
        <v>3467</v>
      </c>
      <c r="D54" s="26">
        <v>38</v>
      </c>
      <c r="E54" s="26">
        <v>11</v>
      </c>
    </row>
    <row r="55" spans="1:5" x14ac:dyDescent="0.3">
      <c r="A55" s="24" t="s">
        <v>5</v>
      </c>
      <c r="B55" s="24" t="s">
        <v>56</v>
      </c>
      <c r="C55" s="25">
        <v>5211</v>
      </c>
      <c r="D55" s="26">
        <v>44</v>
      </c>
      <c r="E55" s="26">
        <v>8.5</v>
      </c>
    </row>
    <row r="56" spans="1:5" x14ac:dyDescent="0.3">
      <c r="A56" s="24" t="s">
        <v>5</v>
      </c>
      <c r="B56" s="24" t="s">
        <v>57</v>
      </c>
      <c r="C56" s="25">
        <v>7712</v>
      </c>
      <c r="D56" s="26">
        <v>59</v>
      </c>
      <c r="E56" s="26">
        <v>7.7</v>
      </c>
    </row>
    <row r="57" spans="1:5" x14ac:dyDescent="0.3">
      <c r="A57" s="24" t="s">
        <v>5</v>
      </c>
      <c r="B57" s="24" t="s">
        <v>58</v>
      </c>
      <c r="C57" s="25">
        <v>18881</v>
      </c>
      <c r="D57" s="26">
        <v>166</v>
      </c>
      <c r="E57" s="26">
        <v>8.8000000000000007</v>
      </c>
    </row>
    <row r="58" spans="1:5" x14ac:dyDescent="0.3">
      <c r="A58" s="24" t="s">
        <v>5</v>
      </c>
      <c r="B58" s="24" t="s">
        <v>59</v>
      </c>
      <c r="C58" s="25">
        <v>3455</v>
      </c>
      <c r="D58" s="26">
        <v>23</v>
      </c>
      <c r="E58" s="26">
        <v>6.7</v>
      </c>
    </row>
    <row r="59" spans="1:5" x14ac:dyDescent="0.3">
      <c r="A59" s="24" t="s">
        <v>5</v>
      </c>
      <c r="B59" s="24" t="s">
        <v>60</v>
      </c>
      <c r="C59" s="25">
        <v>4738</v>
      </c>
      <c r="D59" s="26">
        <v>42</v>
      </c>
      <c r="E59" s="26">
        <v>8.8000000000000007</v>
      </c>
    </row>
    <row r="60" spans="1:5" x14ac:dyDescent="0.3">
      <c r="A60" s="24" t="s">
        <v>5</v>
      </c>
      <c r="B60" s="24" t="s">
        <v>61</v>
      </c>
      <c r="C60" s="25">
        <v>12433</v>
      </c>
      <c r="D60" s="26">
        <v>95</v>
      </c>
      <c r="E60" s="26">
        <v>7.7</v>
      </c>
    </row>
    <row r="61" spans="1:5" x14ac:dyDescent="0.3">
      <c r="A61" s="24" t="s">
        <v>5</v>
      </c>
      <c r="B61" s="24" t="s">
        <v>62</v>
      </c>
      <c r="C61" s="25">
        <v>24775</v>
      </c>
      <c r="D61" s="26">
        <v>253</v>
      </c>
      <c r="E61" s="26">
        <v>10.199999999999999</v>
      </c>
    </row>
    <row r="62" spans="1:5" x14ac:dyDescent="0.3">
      <c r="A62" s="24" t="s">
        <v>5</v>
      </c>
      <c r="B62" s="24" t="s">
        <v>63</v>
      </c>
      <c r="C62" s="25">
        <v>85126</v>
      </c>
      <c r="D62" s="26">
        <v>902</v>
      </c>
      <c r="E62" s="26">
        <v>10.6</v>
      </c>
    </row>
    <row r="63" spans="1:5" x14ac:dyDescent="0.3">
      <c r="A63" s="24" t="s">
        <v>5</v>
      </c>
      <c r="B63" s="24" t="s">
        <v>64</v>
      </c>
      <c r="C63" s="25">
        <v>1590</v>
      </c>
      <c r="D63" s="26">
        <v>23</v>
      </c>
      <c r="E63" s="26">
        <v>14.3</v>
      </c>
    </row>
    <row r="64" spans="1:5" x14ac:dyDescent="0.3">
      <c r="A64" s="24" t="s">
        <v>5</v>
      </c>
      <c r="B64" s="24" t="s">
        <v>65</v>
      </c>
      <c r="C64" s="25">
        <v>6819</v>
      </c>
      <c r="D64" s="26">
        <v>73</v>
      </c>
      <c r="E64" s="26">
        <v>10.7</v>
      </c>
    </row>
    <row r="65" spans="1:5" x14ac:dyDescent="0.3">
      <c r="A65" s="24" t="s">
        <v>5</v>
      </c>
      <c r="B65" s="24" t="s">
        <v>66</v>
      </c>
      <c r="C65" s="25">
        <v>5172</v>
      </c>
      <c r="D65" s="26">
        <v>48</v>
      </c>
      <c r="E65" s="26">
        <v>9.1999999999999993</v>
      </c>
    </row>
    <row r="66" spans="1:5" x14ac:dyDescent="0.3">
      <c r="A66" s="24" t="s">
        <v>5</v>
      </c>
      <c r="B66" s="24" t="s">
        <v>67</v>
      </c>
      <c r="C66" s="25">
        <v>3577</v>
      </c>
      <c r="D66" s="26">
        <v>29</v>
      </c>
      <c r="E66" s="26">
        <v>8.1</v>
      </c>
    </row>
    <row r="67" spans="1:5" x14ac:dyDescent="0.3">
      <c r="A67" s="24" t="s">
        <v>5</v>
      </c>
      <c r="B67" s="24" t="s">
        <v>68</v>
      </c>
      <c r="C67" s="25">
        <v>2404</v>
      </c>
      <c r="D67" s="26">
        <v>32</v>
      </c>
      <c r="E67" s="26">
        <v>13.3</v>
      </c>
    </row>
    <row r="68" spans="1:5" x14ac:dyDescent="0.3">
      <c r="A68" s="24" t="s">
        <v>5</v>
      </c>
      <c r="B68" s="24" t="s">
        <v>69</v>
      </c>
      <c r="C68" s="25">
        <v>3334</v>
      </c>
      <c r="D68" s="26">
        <v>34</v>
      </c>
      <c r="E68" s="26">
        <v>10.199999999999999</v>
      </c>
    </row>
    <row r="69" spans="1:5" x14ac:dyDescent="0.3">
      <c r="A69" s="24" t="s">
        <v>5</v>
      </c>
      <c r="B69" s="24" t="s">
        <v>70</v>
      </c>
      <c r="C69" s="25">
        <v>2243</v>
      </c>
      <c r="D69" s="26">
        <v>20</v>
      </c>
      <c r="E69" s="26">
        <v>8.6999999999999993</v>
      </c>
    </row>
    <row r="70" spans="1:5" x14ac:dyDescent="0.3">
      <c r="A70" s="24" t="s">
        <v>5</v>
      </c>
      <c r="B70" s="24" t="s">
        <v>71</v>
      </c>
      <c r="C70" s="25">
        <v>15288</v>
      </c>
      <c r="D70" s="26">
        <v>74</v>
      </c>
      <c r="E70" s="26">
        <v>4.8</v>
      </c>
    </row>
    <row r="71" spans="1:5" x14ac:dyDescent="0.3">
      <c r="A71" s="24" t="s">
        <v>5</v>
      </c>
      <c r="B71" s="24" t="s">
        <v>72</v>
      </c>
      <c r="C71" s="25">
        <v>3516</v>
      </c>
      <c r="D71" s="26">
        <v>40</v>
      </c>
      <c r="E71" s="26">
        <v>11.4</v>
      </c>
    </row>
    <row r="72" spans="1:5" x14ac:dyDescent="0.3">
      <c r="A72" s="24" t="s">
        <v>5</v>
      </c>
      <c r="B72" s="24" t="s">
        <v>73</v>
      </c>
      <c r="C72" s="25">
        <v>3357</v>
      </c>
      <c r="D72" s="26">
        <v>38</v>
      </c>
      <c r="E72" s="26">
        <v>11.2</v>
      </c>
    </row>
    <row r="73" spans="1:5" x14ac:dyDescent="0.3">
      <c r="A73" s="24" t="s">
        <v>5</v>
      </c>
      <c r="B73" s="24" t="s">
        <v>74</v>
      </c>
      <c r="C73" s="25">
        <v>1626</v>
      </c>
      <c r="D73" s="26">
        <v>25</v>
      </c>
      <c r="E73" s="26">
        <v>15.4</v>
      </c>
    </row>
    <row r="74" spans="1:5" x14ac:dyDescent="0.3">
      <c r="A74" s="24" t="s">
        <v>5</v>
      </c>
      <c r="B74" s="24" t="s">
        <v>75</v>
      </c>
      <c r="C74" s="25">
        <v>2999</v>
      </c>
      <c r="D74" s="26">
        <v>27</v>
      </c>
      <c r="E74" s="26">
        <v>8.8000000000000007</v>
      </c>
    </row>
    <row r="75" spans="1:5" x14ac:dyDescent="0.3">
      <c r="A75" s="24" t="s">
        <v>5</v>
      </c>
      <c r="B75" s="24" t="s">
        <v>76</v>
      </c>
      <c r="C75" s="25">
        <v>2717</v>
      </c>
      <c r="D75" s="26">
        <v>35</v>
      </c>
      <c r="E75" s="26">
        <v>12.9</v>
      </c>
    </row>
    <row r="76" spans="1:5" x14ac:dyDescent="0.3">
      <c r="A76" s="24" t="s">
        <v>5</v>
      </c>
      <c r="B76" s="24" t="s">
        <v>77</v>
      </c>
      <c r="C76" s="25">
        <v>4615</v>
      </c>
      <c r="D76" s="26">
        <v>48</v>
      </c>
      <c r="E76" s="26">
        <v>10.5</v>
      </c>
    </row>
    <row r="77" spans="1:5" x14ac:dyDescent="0.3">
      <c r="A77" s="24" t="s">
        <v>5</v>
      </c>
      <c r="B77" s="24" t="s">
        <v>78</v>
      </c>
      <c r="C77" s="25">
        <v>2748</v>
      </c>
      <c r="D77" s="26">
        <v>20</v>
      </c>
      <c r="E77" s="26">
        <v>7.4</v>
      </c>
    </row>
    <row r="78" spans="1:5" x14ac:dyDescent="0.3">
      <c r="A78" s="24" t="s">
        <v>5</v>
      </c>
      <c r="B78" s="24" t="s">
        <v>79</v>
      </c>
      <c r="C78" s="25">
        <v>3095</v>
      </c>
      <c r="D78" s="26">
        <v>31</v>
      </c>
      <c r="E78" s="26">
        <v>10</v>
      </c>
    </row>
    <row r="79" spans="1:5" x14ac:dyDescent="0.3">
      <c r="A79" s="24" t="s">
        <v>5</v>
      </c>
      <c r="B79" s="24" t="s">
        <v>80</v>
      </c>
      <c r="C79" s="25">
        <v>18566</v>
      </c>
      <c r="D79" s="26">
        <v>277</v>
      </c>
      <c r="E79" s="26">
        <v>14.9</v>
      </c>
    </row>
    <row r="80" spans="1:5" x14ac:dyDescent="0.3">
      <c r="A80" s="24" t="s">
        <v>5</v>
      </c>
      <c r="B80" s="24" t="s">
        <v>81</v>
      </c>
      <c r="C80" s="25">
        <v>12701</v>
      </c>
      <c r="D80" s="26">
        <v>94</v>
      </c>
      <c r="E80" s="26">
        <v>7.4</v>
      </c>
    </row>
    <row r="81" spans="1:5" x14ac:dyDescent="0.3">
      <c r="A81" s="24" t="s">
        <v>5</v>
      </c>
      <c r="B81" s="24" t="s">
        <v>82</v>
      </c>
      <c r="C81" s="25">
        <v>5694</v>
      </c>
      <c r="D81" s="26">
        <v>67</v>
      </c>
      <c r="E81" s="26">
        <v>11.7</v>
      </c>
    </row>
    <row r="82" spans="1:5" x14ac:dyDescent="0.3">
      <c r="A82" s="24" t="s">
        <v>5</v>
      </c>
      <c r="B82" s="24" t="s">
        <v>83</v>
      </c>
      <c r="C82" s="25">
        <v>2396</v>
      </c>
      <c r="D82" s="26">
        <v>16</v>
      </c>
      <c r="E82" s="26">
        <v>6.7</v>
      </c>
    </row>
    <row r="83" spans="1:5" x14ac:dyDescent="0.3">
      <c r="A83" s="24" t="s">
        <v>5</v>
      </c>
      <c r="B83" s="24" t="s">
        <v>84</v>
      </c>
      <c r="C83" s="25">
        <v>4872</v>
      </c>
      <c r="D83" s="26">
        <v>44</v>
      </c>
      <c r="E83" s="26">
        <v>9</v>
      </c>
    </row>
    <row r="84" spans="1:5" x14ac:dyDescent="0.3">
      <c r="A84" s="24" t="s">
        <v>5</v>
      </c>
      <c r="B84" s="24" t="s">
        <v>85</v>
      </c>
      <c r="C84" s="25">
        <v>3367</v>
      </c>
      <c r="D84" s="26">
        <v>25</v>
      </c>
      <c r="E84" s="26">
        <v>7.4</v>
      </c>
    </row>
    <row r="85" spans="1:5" x14ac:dyDescent="0.3">
      <c r="A85" s="24" t="s">
        <v>5</v>
      </c>
      <c r="B85" s="24" t="s">
        <v>86</v>
      </c>
      <c r="C85" s="25">
        <v>8754</v>
      </c>
      <c r="D85" s="26">
        <v>69</v>
      </c>
      <c r="E85" s="26">
        <v>7.9</v>
      </c>
    </row>
    <row r="86" spans="1:5" x14ac:dyDescent="0.3">
      <c r="A86" s="24" t="s">
        <v>5</v>
      </c>
      <c r="B86" s="24" t="s">
        <v>87</v>
      </c>
      <c r="C86" s="25">
        <v>4521</v>
      </c>
      <c r="D86" s="26">
        <v>45</v>
      </c>
      <c r="E86" s="26">
        <v>9.8000000000000007</v>
      </c>
    </row>
    <row r="87" spans="1:5" x14ac:dyDescent="0.3">
      <c r="A87" s="24" t="s">
        <v>5</v>
      </c>
      <c r="B87" s="24" t="s">
        <v>88</v>
      </c>
      <c r="C87" s="25">
        <v>10367</v>
      </c>
      <c r="D87" s="26">
        <v>81</v>
      </c>
      <c r="E87" s="26">
        <v>7.8</v>
      </c>
    </row>
    <row r="88" spans="1:5" x14ac:dyDescent="0.3">
      <c r="A88" s="24" t="s">
        <v>5</v>
      </c>
      <c r="B88" s="24" t="s">
        <v>89</v>
      </c>
      <c r="C88" s="25">
        <v>3362</v>
      </c>
      <c r="D88" s="26">
        <v>35</v>
      </c>
      <c r="E88" s="26">
        <v>10.3</v>
      </c>
    </row>
    <row r="89" spans="1:5" x14ac:dyDescent="0.3">
      <c r="A89" s="24" t="s">
        <v>5</v>
      </c>
      <c r="B89" s="24" t="s">
        <v>90</v>
      </c>
      <c r="C89" s="25">
        <v>3969</v>
      </c>
      <c r="D89" s="26">
        <v>38</v>
      </c>
      <c r="E89" s="26">
        <v>9.6</v>
      </c>
    </row>
    <row r="90" spans="1:5" x14ac:dyDescent="0.3">
      <c r="A90" s="24" t="s">
        <v>5</v>
      </c>
      <c r="B90" s="24" t="s">
        <v>91</v>
      </c>
      <c r="C90" s="25">
        <v>1846</v>
      </c>
      <c r="D90" s="26">
        <v>23</v>
      </c>
      <c r="E90" s="26">
        <v>12.5</v>
      </c>
    </row>
    <row r="91" spans="1:5" x14ac:dyDescent="0.3">
      <c r="A91" s="24" t="s">
        <v>5</v>
      </c>
      <c r="B91" s="24" t="s">
        <v>92</v>
      </c>
      <c r="C91" s="25">
        <v>2230</v>
      </c>
      <c r="D91" s="26">
        <v>17</v>
      </c>
      <c r="E91" s="26">
        <v>7.6</v>
      </c>
    </row>
    <row r="92" spans="1:5" x14ac:dyDescent="0.3">
      <c r="A92" s="24" t="s">
        <v>5</v>
      </c>
      <c r="B92" s="24" t="s">
        <v>93</v>
      </c>
      <c r="C92" s="25">
        <v>1164</v>
      </c>
      <c r="D92" s="26">
        <v>21</v>
      </c>
      <c r="E92" s="26">
        <v>18</v>
      </c>
    </row>
    <row r="93" spans="1:5" x14ac:dyDescent="0.3">
      <c r="A93" s="24" t="s">
        <v>5</v>
      </c>
      <c r="B93" s="24" t="s">
        <v>94</v>
      </c>
      <c r="C93" s="25">
        <v>4798</v>
      </c>
      <c r="D93" s="26">
        <v>39</v>
      </c>
      <c r="E93" s="26">
        <v>8.1</v>
      </c>
    </row>
    <row r="94" spans="1:5" x14ac:dyDescent="0.3">
      <c r="A94" s="24" t="s">
        <v>5</v>
      </c>
      <c r="B94" s="24" t="s">
        <v>95</v>
      </c>
      <c r="C94" s="25">
        <v>6975</v>
      </c>
      <c r="D94" s="26">
        <v>51</v>
      </c>
      <c r="E94" s="26">
        <v>7.3</v>
      </c>
    </row>
    <row r="95" spans="1:5" x14ac:dyDescent="0.3">
      <c r="A95" s="24" t="s">
        <v>5</v>
      </c>
      <c r="B95" s="24" t="s">
        <v>96</v>
      </c>
      <c r="C95" s="25">
        <v>52360</v>
      </c>
      <c r="D95" s="26">
        <v>445</v>
      </c>
      <c r="E95" s="26">
        <v>8.5</v>
      </c>
    </row>
    <row r="96" spans="1:5" x14ac:dyDescent="0.3">
      <c r="A96" s="24" t="s">
        <v>5</v>
      </c>
      <c r="B96" s="24" t="s">
        <v>97</v>
      </c>
      <c r="C96" s="25">
        <v>10542</v>
      </c>
      <c r="D96" s="26">
        <v>103</v>
      </c>
      <c r="E96" s="26">
        <v>9.8000000000000007</v>
      </c>
    </row>
    <row r="97" spans="1:5" x14ac:dyDescent="0.3">
      <c r="A97" s="24" t="s">
        <v>5</v>
      </c>
      <c r="B97" s="24" t="s">
        <v>98</v>
      </c>
      <c r="C97" s="25">
        <v>4043</v>
      </c>
      <c r="D97" s="26">
        <v>33</v>
      </c>
      <c r="E97" s="26">
        <v>8.1999999999999993</v>
      </c>
    </row>
    <row r="98" spans="1:5" x14ac:dyDescent="0.3">
      <c r="A98" s="24" t="s">
        <v>5</v>
      </c>
      <c r="B98" s="24" t="s">
        <v>99</v>
      </c>
      <c r="C98" s="25">
        <v>14055</v>
      </c>
      <c r="D98" s="26">
        <v>140</v>
      </c>
      <c r="E98" s="26">
        <v>10</v>
      </c>
    </row>
    <row r="99" spans="1:5" x14ac:dyDescent="0.3">
      <c r="A99" s="24" t="s">
        <v>5</v>
      </c>
      <c r="B99" s="24" t="s">
        <v>100</v>
      </c>
      <c r="C99" s="25">
        <v>9317</v>
      </c>
      <c r="D99" s="26">
        <v>94</v>
      </c>
      <c r="E99" s="26">
        <v>10.1</v>
      </c>
    </row>
    <row r="100" spans="1:5" x14ac:dyDescent="0.3">
      <c r="A100" s="24" t="s">
        <v>5</v>
      </c>
      <c r="B100" s="24" t="s">
        <v>101</v>
      </c>
      <c r="C100" s="25">
        <v>4921</v>
      </c>
      <c r="D100" s="26">
        <v>41</v>
      </c>
      <c r="E100" s="26">
        <v>8.3000000000000007</v>
      </c>
    </row>
    <row r="101" spans="1:5" x14ac:dyDescent="0.3">
      <c r="A101" s="24" t="s">
        <v>5</v>
      </c>
      <c r="B101" s="24" t="s">
        <v>102</v>
      </c>
      <c r="C101" s="25">
        <v>8941</v>
      </c>
      <c r="D101" s="26">
        <v>70</v>
      </c>
      <c r="E101" s="26">
        <v>7.8</v>
      </c>
    </row>
    <row r="102" spans="1:5" x14ac:dyDescent="0.3">
      <c r="A102" s="24" t="s">
        <v>5</v>
      </c>
      <c r="B102" s="24" t="s">
        <v>103</v>
      </c>
      <c r="C102" s="25">
        <v>4478</v>
      </c>
      <c r="D102" s="26">
        <v>36</v>
      </c>
      <c r="E102" s="26">
        <v>7.9</v>
      </c>
    </row>
    <row r="103" spans="1:5" x14ac:dyDescent="0.3">
      <c r="A103" s="24" t="s">
        <v>5</v>
      </c>
      <c r="B103" s="24" t="s">
        <v>104</v>
      </c>
      <c r="C103" s="25">
        <v>2282</v>
      </c>
      <c r="D103" s="26">
        <v>29</v>
      </c>
      <c r="E103" s="26">
        <v>12.6</v>
      </c>
    </row>
    <row r="104" spans="1:5" x14ac:dyDescent="0.3">
      <c r="A104" s="24" t="s">
        <v>5</v>
      </c>
      <c r="B104" s="24" t="s">
        <v>105</v>
      </c>
      <c r="C104" s="25">
        <v>7128</v>
      </c>
      <c r="D104" s="26">
        <v>61</v>
      </c>
      <c r="E104" s="26">
        <v>8.6</v>
      </c>
    </row>
    <row r="105" spans="1:5" x14ac:dyDescent="0.3">
      <c r="A105" s="24" t="s">
        <v>5</v>
      </c>
      <c r="B105" s="24" t="s">
        <v>106</v>
      </c>
      <c r="C105" s="25">
        <v>4220</v>
      </c>
      <c r="D105" s="26">
        <v>44</v>
      </c>
      <c r="E105" s="26">
        <v>10.4</v>
      </c>
    </row>
    <row r="106" spans="1:5" x14ac:dyDescent="0.3">
      <c r="A106" s="24" t="s">
        <v>5</v>
      </c>
      <c r="B106" s="24" t="s">
        <v>107</v>
      </c>
      <c r="C106" s="25">
        <v>7586</v>
      </c>
      <c r="D106" s="26">
        <v>61</v>
      </c>
      <c r="E106" s="26">
        <v>8.1</v>
      </c>
    </row>
    <row r="107" spans="1:5" x14ac:dyDescent="0.3">
      <c r="A107" s="24" t="s">
        <v>5</v>
      </c>
      <c r="B107" s="24" t="s">
        <v>108</v>
      </c>
      <c r="C107" s="25">
        <v>2866</v>
      </c>
      <c r="D107" s="26">
        <v>28</v>
      </c>
      <c r="E107" s="26">
        <v>9.8000000000000007</v>
      </c>
    </row>
    <row r="108" spans="1:5" x14ac:dyDescent="0.3">
      <c r="A108" s="24" t="s">
        <v>5</v>
      </c>
      <c r="B108" s="24" t="s">
        <v>109</v>
      </c>
      <c r="C108" s="25">
        <v>64418</v>
      </c>
      <c r="D108" s="26">
        <v>664</v>
      </c>
      <c r="E108" s="26">
        <v>10.3</v>
      </c>
    </row>
    <row r="109" spans="1:5" x14ac:dyDescent="0.3">
      <c r="A109" s="24" t="s">
        <v>5</v>
      </c>
      <c r="B109" s="24" t="s">
        <v>110</v>
      </c>
      <c r="C109" s="25">
        <v>9044</v>
      </c>
      <c r="D109" s="26">
        <v>50</v>
      </c>
      <c r="E109" s="26">
        <v>5.6</v>
      </c>
    </row>
    <row r="110" spans="1:5" x14ac:dyDescent="0.3">
      <c r="A110" s="24" t="s">
        <v>5</v>
      </c>
      <c r="B110" s="24" t="s">
        <v>111</v>
      </c>
      <c r="C110" s="25">
        <v>3047</v>
      </c>
      <c r="D110" s="26">
        <v>30</v>
      </c>
      <c r="E110" s="26">
        <v>9.9</v>
      </c>
    </row>
    <row r="111" spans="1:5" x14ac:dyDescent="0.3">
      <c r="A111" s="24" t="s">
        <v>5</v>
      </c>
      <c r="B111" s="24" t="s">
        <v>112</v>
      </c>
      <c r="C111" s="25">
        <v>2193</v>
      </c>
      <c r="D111" s="26">
        <v>24</v>
      </c>
      <c r="E111" s="26">
        <v>10.8</v>
      </c>
    </row>
    <row r="112" spans="1:5" x14ac:dyDescent="0.3">
      <c r="A112" s="24" t="s">
        <v>5</v>
      </c>
      <c r="B112" s="24" t="s">
        <v>113</v>
      </c>
      <c r="C112" s="25">
        <v>3421</v>
      </c>
      <c r="D112" s="26">
        <v>28</v>
      </c>
      <c r="E112" s="26">
        <v>8.1999999999999993</v>
      </c>
    </row>
    <row r="113" spans="1:5" x14ac:dyDescent="0.3">
      <c r="A113" s="24" t="s">
        <v>5</v>
      </c>
      <c r="B113" s="24" t="s">
        <v>114</v>
      </c>
      <c r="C113" s="25">
        <v>3960</v>
      </c>
      <c r="D113" s="26">
        <v>41</v>
      </c>
      <c r="E113" s="26">
        <v>10.4</v>
      </c>
    </row>
    <row r="114" spans="1:5" x14ac:dyDescent="0.3">
      <c r="A114" s="24" t="s">
        <v>5</v>
      </c>
      <c r="B114" s="24" t="s">
        <v>115</v>
      </c>
      <c r="C114" s="25">
        <v>1768</v>
      </c>
      <c r="D114" s="26">
        <v>21</v>
      </c>
      <c r="E114" s="26">
        <v>11.7</v>
      </c>
    </row>
    <row r="115" spans="1:5" x14ac:dyDescent="0.3">
      <c r="A115" s="24" t="s">
        <v>5</v>
      </c>
      <c r="B115" s="24" t="s">
        <v>116</v>
      </c>
      <c r="C115" s="25">
        <v>2738</v>
      </c>
      <c r="D115" s="26">
        <v>25</v>
      </c>
      <c r="E115" s="26">
        <v>8.9</v>
      </c>
    </row>
    <row r="116" spans="1:5" x14ac:dyDescent="0.3">
      <c r="A116" s="24" t="s">
        <v>5</v>
      </c>
      <c r="B116" s="24" t="s">
        <v>117</v>
      </c>
      <c r="C116" s="25">
        <v>4841</v>
      </c>
      <c r="D116" s="26">
        <v>51</v>
      </c>
      <c r="E116" s="26">
        <v>10.6</v>
      </c>
    </row>
    <row r="117" spans="1:5" x14ac:dyDescent="0.3">
      <c r="A117" s="24" t="s">
        <v>5</v>
      </c>
      <c r="B117" s="24" t="s">
        <v>118</v>
      </c>
      <c r="C117" s="25">
        <v>4215</v>
      </c>
      <c r="D117" s="26">
        <v>40</v>
      </c>
      <c r="E117" s="26">
        <v>9.5</v>
      </c>
    </row>
    <row r="118" spans="1:5" x14ac:dyDescent="0.3">
      <c r="A118" s="24" t="s">
        <v>5</v>
      </c>
      <c r="B118" s="24" t="s">
        <v>119</v>
      </c>
      <c r="C118" s="25">
        <v>3723</v>
      </c>
      <c r="D118" s="26">
        <v>35</v>
      </c>
      <c r="E118" s="26">
        <v>9.4</v>
      </c>
    </row>
    <row r="119" spans="1:5" x14ac:dyDescent="0.3">
      <c r="A119" s="24" t="s">
        <v>5</v>
      </c>
      <c r="B119" s="24" t="s">
        <v>120</v>
      </c>
      <c r="C119" s="25">
        <v>7216</v>
      </c>
      <c r="D119" s="26">
        <v>54</v>
      </c>
      <c r="E119" s="26">
        <v>7.5</v>
      </c>
    </row>
    <row r="120" spans="1:5" x14ac:dyDescent="0.3">
      <c r="A120" s="24" t="s">
        <v>5</v>
      </c>
      <c r="B120" s="24" t="s">
        <v>121</v>
      </c>
      <c r="C120" s="25">
        <v>2680</v>
      </c>
      <c r="D120" s="26">
        <v>22</v>
      </c>
      <c r="E120" s="26">
        <v>8.3000000000000007</v>
      </c>
    </row>
    <row r="121" spans="1:5" x14ac:dyDescent="0.3">
      <c r="A121" s="24" t="s">
        <v>5</v>
      </c>
      <c r="B121" s="24" t="s">
        <v>122</v>
      </c>
      <c r="C121" s="25">
        <v>2219</v>
      </c>
      <c r="D121" s="26">
        <v>20</v>
      </c>
      <c r="E121" s="26">
        <v>9</v>
      </c>
    </row>
    <row r="122" spans="1:5" x14ac:dyDescent="0.3">
      <c r="A122" s="24" t="s">
        <v>5</v>
      </c>
      <c r="B122" s="24" t="s">
        <v>123</v>
      </c>
      <c r="C122" s="25">
        <v>4656</v>
      </c>
      <c r="D122" s="26">
        <v>55</v>
      </c>
      <c r="E122" s="26">
        <v>11.9</v>
      </c>
    </row>
    <row r="123" spans="1:5" x14ac:dyDescent="0.3">
      <c r="A123" s="24" t="s">
        <v>5</v>
      </c>
      <c r="B123" s="24" t="s">
        <v>124</v>
      </c>
      <c r="C123" s="25">
        <v>2781</v>
      </c>
      <c r="D123" s="26">
        <v>30</v>
      </c>
      <c r="E123" s="26">
        <v>10.8</v>
      </c>
    </row>
    <row r="124" spans="1:5" x14ac:dyDescent="0.3">
      <c r="A124" s="24" t="s">
        <v>5</v>
      </c>
      <c r="B124" s="24" t="s">
        <v>125</v>
      </c>
      <c r="C124" s="25">
        <v>2406</v>
      </c>
      <c r="D124" s="26">
        <v>22</v>
      </c>
      <c r="E124" s="26">
        <v>9.1</v>
      </c>
    </row>
    <row r="125" spans="1:5" x14ac:dyDescent="0.3">
      <c r="A125" s="24" t="s">
        <v>5</v>
      </c>
      <c r="B125" s="24" t="s">
        <v>126</v>
      </c>
      <c r="C125" s="25">
        <v>5654</v>
      </c>
      <c r="D125" s="26">
        <v>46</v>
      </c>
      <c r="E125" s="26">
        <v>8.1999999999999993</v>
      </c>
    </row>
    <row r="126" spans="1:5" x14ac:dyDescent="0.3">
      <c r="A126" s="24" t="s">
        <v>5</v>
      </c>
      <c r="B126" s="24" t="s">
        <v>127</v>
      </c>
      <c r="C126" s="25">
        <v>1783</v>
      </c>
      <c r="D126" s="26">
        <v>19</v>
      </c>
      <c r="E126" s="26">
        <v>10.8</v>
      </c>
    </row>
    <row r="127" spans="1:5" x14ac:dyDescent="0.3">
      <c r="A127" s="24" t="s">
        <v>5</v>
      </c>
      <c r="B127" s="24" t="s">
        <v>128</v>
      </c>
      <c r="C127" s="25">
        <v>13241</v>
      </c>
      <c r="D127" s="26">
        <v>72</v>
      </c>
      <c r="E127" s="26">
        <v>5.4</v>
      </c>
    </row>
    <row r="128" spans="1:5" x14ac:dyDescent="0.3">
      <c r="A128" s="24" t="s">
        <v>5</v>
      </c>
      <c r="B128" s="24" t="s">
        <v>129</v>
      </c>
      <c r="C128" s="25">
        <v>2385</v>
      </c>
      <c r="D128" s="26">
        <v>34</v>
      </c>
      <c r="E128" s="26">
        <v>14.3</v>
      </c>
    </row>
    <row r="129" spans="1:5" x14ac:dyDescent="0.3">
      <c r="A129" s="24" t="s">
        <v>5</v>
      </c>
      <c r="B129" s="24" t="s">
        <v>130</v>
      </c>
      <c r="C129" s="25">
        <v>4100</v>
      </c>
      <c r="D129" s="26">
        <v>41</v>
      </c>
      <c r="E129" s="26">
        <v>9.9</v>
      </c>
    </row>
    <row r="130" spans="1:5" x14ac:dyDescent="0.3">
      <c r="A130" s="24" t="s">
        <v>5</v>
      </c>
      <c r="B130" s="24" t="s">
        <v>131</v>
      </c>
      <c r="C130" s="25">
        <v>4422</v>
      </c>
      <c r="D130" s="26">
        <v>44</v>
      </c>
      <c r="E130" s="26">
        <v>9.9</v>
      </c>
    </row>
    <row r="131" spans="1:5" x14ac:dyDescent="0.3">
      <c r="A131" s="24" t="s">
        <v>5</v>
      </c>
      <c r="B131" s="24" t="s">
        <v>132</v>
      </c>
      <c r="C131" s="25">
        <v>5108</v>
      </c>
      <c r="D131" s="26">
        <v>54</v>
      </c>
      <c r="E131" s="26">
        <v>10.6</v>
      </c>
    </row>
    <row r="132" spans="1:5" x14ac:dyDescent="0.3">
      <c r="A132" s="24" t="s">
        <v>5</v>
      </c>
      <c r="B132" s="24" t="s">
        <v>133</v>
      </c>
      <c r="C132" s="25">
        <v>10830</v>
      </c>
      <c r="D132" s="26">
        <v>98</v>
      </c>
      <c r="E132" s="26">
        <v>9</v>
      </c>
    </row>
    <row r="133" spans="1:5" x14ac:dyDescent="0.3">
      <c r="A133" s="24" t="s">
        <v>5</v>
      </c>
      <c r="B133" s="24" t="s">
        <v>134</v>
      </c>
      <c r="C133" s="25">
        <v>1577</v>
      </c>
      <c r="D133" s="26">
        <v>16</v>
      </c>
      <c r="E133" s="26">
        <v>10.1</v>
      </c>
    </row>
    <row r="134" spans="1:5" x14ac:dyDescent="0.3">
      <c r="A134" s="24" t="s">
        <v>5</v>
      </c>
      <c r="B134" s="24" t="s">
        <v>135</v>
      </c>
      <c r="C134" s="25">
        <v>14011</v>
      </c>
      <c r="D134" s="26">
        <v>119</v>
      </c>
      <c r="E134" s="26">
        <v>8.5</v>
      </c>
    </row>
    <row r="135" spans="1:5" x14ac:dyDescent="0.3">
      <c r="A135" s="24" t="s">
        <v>5</v>
      </c>
      <c r="B135" s="24" t="s">
        <v>136</v>
      </c>
      <c r="C135" s="25">
        <v>2021</v>
      </c>
      <c r="D135" s="26">
        <v>17</v>
      </c>
      <c r="E135" s="26">
        <v>8.4</v>
      </c>
    </row>
    <row r="136" spans="1:5" x14ac:dyDescent="0.3">
      <c r="A136" s="24" t="s">
        <v>5</v>
      </c>
      <c r="B136" s="24" t="s">
        <v>137</v>
      </c>
      <c r="C136" s="25">
        <v>2456</v>
      </c>
      <c r="D136" s="26">
        <v>28</v>
      </c>
      <c r="E136" s="26">
        <v>11.4</v>
      </c>
    </row>
    <row r="137" spans="1:5" x14ac:dyDescent="0.3">
      <c r="A137" s="24" t="s">
        <v>5</v>
      </c>
      <c r="B137" s="24" t="s">
        <v>138</v>
      </c>
      <c r="C137" s="25">
        <v>302692</v>
      </c>
      <c r="D137" s="25">
        <v>2637</v>
      </c>
      <c r="E137" s="26">
        <v>8.6999999999999993</v>
      </c>
    </row>
    <row r="138" spans="1:5" x14ac:dyDescent="0.3">
      <c r="A138" s="24" t="s">
        <v>5</v>
      </c>
      <c r="B138" s="24" t="s">
        <v>139</v>
      </c>
      <c r="C138" s="25">
        <v>7459</v>
      </c>
      <c r="D138" s="26">
        <v>104</v>
      </c>
      <c r="E138" s="26">
        <v>13.9</v>
      </c>
    </row>
    <row r="139" spans="1:5" x14ac:dyDescent="0.3">
      <c r="A139" s="24" t="s">
        <v>5</v>
      </c>
      <c r="B139" s="24" t="s">
        <v>140</v>
      </c>
      <c r="C139" s="25">
        <v>22615</v>
      </c>
      <c r="D139" s="26">
        <v>232</v>
      </c>
      <c r="E139" s="26">
        <v>10.3</v>
      </c>
    </row>
    <row r="140" spans="1:5" x14ac:dyDescent="0.3">
      <c r="A140" s="24" t="s">
        <v>5</v>
      </c>
      <c r="B140" s="24" t="s">
        <v>141</v>
      </c>
      <c r="C140" s="25">
        <v>1909</v>
      </c>
      <c r="D140" s="26">
        <v>19</v>
      </c>
      <c r="E140" s="26">
        <v>10.1</v>
      </c>
    </row>
    <row r="141" spans="1:5" x14ac:dyDescent="0.3">
      <c r="A141" s="24" t="s">
        <v>5</v>
      </c>
      <c r="B141" s="24" t="s">
        <v>142</v>
      </c>
      <c r="C141" s="25">
        <v>1874</v>
      </c>
      <c r="D141" s="26">
        <v>22</v>
      </c>
      <c r="E141" s="26">
        <v>11.7</v>
      </c>
    </row>
    <row r="142" spans="1:5" x14ac:dyDescent="0.3">
      <c r="A142" s="24" t="s">
        <v>5</v>
      </c>
      <c r="B142" s="24" t="s">
        <v>143</v>
      </c>
      <c r="C142" s="25">
        <v>10522</v>
      </c>
      <c r="D142" s="26">
        <v>85</v>
      </c>
      <c r="E142" s="26">
        <v>8.1</v>
      </c>
    </row>
    <row r="143" spans="1:5" x14ac:dyDescent="0.3">
      <c r="A143" s="24" t="s">
        <v>5</v>
      </c>
      <c r="B143" s="24" t="s">
        <v>144</v>
      </c>
      <c r="C143" s="25">
        <v>10517</v>
      </c>
      <c r="D143" s="26">
        <v>106</v>
      </c>
      <c r="E143" s="26">
        <v>10.1</v>
      </c>
    </row>
    <row r="144" spans="1:5" x14ac:dyDescent="0.3">
      <c r="A144" s="28" t="str">
        <f>CONCATENATE("Total (",RIGHT(Índice!$A$4,2),")")</f>
        <v>Total (TO)</v>
      </c>
      <c r="B144" s="28"/>
      <c r="C144" s="29">
        <f>SUM(C5:C143)</f>
        <v>1511459</v>
      </c>
      <c r="D144" s="29">
        <f>SUM(D5:D143)</f>
        <v>14791</v>
      </c>
      <c r="E144" s="30">
        <f>D144/(C144/1000)</f>
        <v>9.7859088470147046</v>
      </c>
    </row>
    <row r="145" spans="1:5" x14ac:dyDescent="0.3">
      <c r="A145" s="31"/>
      <c r="B145" s="31"/>
      <c r="C145" s="32"/>
      <c r="D145" s="32" t="s">
        <v>183</v>
      </c>
      <c r="E145" s="33">
        <f>MIN($E$5:$E$143)</f>
        <v>4.8</v>
      </c>
    </row>
    <row r="146" spans="1:5" x14ac:dyDescent="0.3">
      <c r="A146" s="31"/>
      <c r="B146" s="31"/>
      <c r="C146" s="32"/>
      <c r="D146" s="32" t="s">
        <v>184</v>
      </c>
      <c r="E146" s="33">
        <f>MAX($E$5:$E$143)</f>
        <v>18.3</v>
      </c>
    </row>
    <row r="147" spans="1:5" x14ac:dyDescent="0.3">
      <c r="A147" s="34" t="s">
        <v>185</v>
      </c>
      <c r="B147" s="34"/>
      <c r="C147" s="35">
        <v>203062512</v>
      </c>
      <c r="D147" s="35">
        <v>1409404</v>
      </c>
      <c r="E147" s="36">
        <v>6.9407395098116389</v>
      </c>
    </row>
    <row r="148" spans="1:5" x14ac:dyDescent="0.3">
      <c r="A148" s="34"/>
      <c r="B148" s="34"/>
      <c r="C148" s="35"/>
      <c r="D148" s="35" t="s">
        <v>183</v>
      </c>
      <c r="E148" s="36">
        <v>0.5</v>
      </c>
    </row>
    <row r="149" spans="1:5" x14ac:dyDescent="0.3">
      <c r="A149" s="37"/>
      <c r="B149" s="37"/>
      <c r="C149" s="38"/>
      <c r="D149" s="38" t="s">
        <v>184</v>
      </c>
      <c r="E149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14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2576</v>
      </c>
      <c r="D5" s="26">
        <v>16</v>
      </c>
      <c r="E5" s="26">
        <v>6.2</v>
      </c>
    </row>
    <row r="6" spans="1:5" x14ac:dyDescent="0.3">
      <c r="A6" s="24" t="s">
        <v>5</v>
      </c>
      <c r="B6" s="24" t="s">
        <v>7</v>
      </c>
      <c r="C6" s="25">
        <v>4497</v>
      </c>
      <c r="D6" s="26">
        <v>11</v>
      </c>
      <c r="E6" s="26">
        <v>2.4</v>
      </c>
    </row>
    <row r="7" spans="1:5" x14ac:dyDescent="0.3">
      <c r="A7" s="24" t="s">
        <v>5</v>
      </c>
      <c r="B7" s="24" t="s">
        <v>8</v>
      </c>
      <c r="C7" s="25">
        <v>5147</v>
      </c>
      <c r="D7" s="26">
        <v>15</v>
      </c>
      <c r="E7" s="26">
        <v>2.9</v>
      </c>
    </row>
    <row r="8" spans="1:5" x14ac:dyDescent="0.3">
      <c r="A8" s="24" t="s">
        <v>5</v>
      </c>
      <c r="B8" s="24" t="s">
        <v>9</v>
      </c>
      <c r="C8" s="25">
        <v>6499</v>
      </c>
      <c r="D8" s="26">
        <v>37</v>
      </c>
      <c r="E8" s="26">
        <v>5.7</v>
      </c>
    </row>
    <row r="9" spans="1:5" x14ac:dyDescent="0.3">
      <c r="A9" s="24" t="s">
        <v>5</v>
      </c>
      <c r="B9" s="24" t="s">
        <v>10</v>
      </c>
      <c r="C9" s="25">
        <v>8802</v>
      </c>
      <c r="D9" s="26">
        <v>46</v>
      </c>
      <c r="E9" s="26">
        <v>5.2</v>
      </c>
    </row>
    <row r="10" spans="1:5" x14ac:dyDescent="0.3">
      <c r="A10" s="24" t="s">
        <v>5</v>
      </c>
      <c r="B10" s="24" t="s">
        <v>11</v>
      </c>
      <c r="C10" s="25">
        <v>10325</v>
      </c>
      <c r="D10" s="26">
        <v>14</v>
      </c>
      <c r="E10" s="26">
        <v>1.3</v>
      </c>
    </row>
    <row r="11" spans="1:5" x14ac:dyDescent="0.3">
      <c r="A11" s="24" t="s">
        <v>5</v>
      </c>
      <c r="B11" s="24" t="s">
        <v>12</v>
      </c>
      <c r="C11" s="25">
        <v>2876</v>
      </c>
      <c r="D11" s="26">
        <v>14</v>
      </c>
      <c r="E11" s="26">
        <v>4.9000000000000004</v>
      </c>
    </row>
    <row r="12" spans="1:5" x14ac:dyDescent="0.3">
      <c r="A12" s="24" t="s">
        <v>5</v>
      </c>
      <c r="B12" s="24" t="s">
        <v>13</v>
      </c>
      <c r="C12" s="25">
        <v>4856</v>
      </c>
      <c r="D12" s="26">
        <v>10</v>
      </c>
      <c r="E12" s="26">
        <v>2.1</v>
      </c>
    </row>
    <row r="13" spans="1:5" x14ac:dyDescent="0.3">
      <c r="A13" s="24" t="s">
        <v>5</v>
      </c>
      <c r="B13" s="24" t="s">
        <v>14</v>
      </c>
      <c r="C13" s="25">
        <v>5290</v>
      </c>
      <c r="D13" s="26">
        <v>35</v>
      </c>
      <c r="E13" s="26">
        <v>6.5</v>
      </c>
    </row>
    <row r="14" spans="1:5" x14ac:dyDescent="0.3">
      <c r="A14" s="24" t="s">
        <v>5</v>
      </c>
      <c r="B14" s="24" t="s">
        <v>15</v>
      </c>
      <c r="C14" s="25">
        <v>5927</v>
      </c>
      <c r="D14" s="26">
        <v>33</v>
      </c>
      <c r="E14" s="26">
        <v>5.6</v>
      </c>
    </row>
    <row r="15" spans="1:5" x14ac:dyDescent="0.3">
      <c r="A15" s="24" t="s">
        <v>5</v>
      </c>
      <c r="B15" s="24" t="s">
        <v>16</v>
      </c>
      <c r="C15" s="25">
        <v>8133</v>
      </c>
      <c r="D15" s="26">
        <v>58</v>
      </c>
      <c r="E15" s="26">
        <v>7.2</v>
      </c>
    </row>
    <row r="16" spans="1:5" x14ac:dyDescent="0.3">
      <c r="A16" s="24" t="s">
        <v>5</v>
      </c>
      <c r="B16" s="24" t="s">
        <v>17</v>
      </c>
      <c r="C16" s="25">
        <v>171301</v>
      </c>
      <c r="D16" s="26">
        <v>985</v>
      </c>
      <c r="E16" s="26">
        <v>5.8</v>
      </c>
    </row>
    <row r="17" spans="1:5" x14ac:dyDescent="0.3">
      <c r="A17" s="24" t="s">
        <v>5</v>
      </c>
      <c r="B17" s="24" t="s">
        <v>18</v>
      </c>
      <c r="C17" s="25">
        <v>4310</v>
      </c>
      <c r="D17" s="26">
        <v>25</v>
      </c>
      <c r="E17" s="26">
        <v>5.8</v>
      </c>
    </row>
    <row r="18" spans="1:5" x14ac:dyDescent="0.3">
      <c r="A18" s="24" t="s">
        <v>5</v>
      </c>
      <c r="B18" s="24" t="s">
        <v>19</v>
      </c>
      <c r="C18" s="25">
        <v>31918</v>
      </c>
      <c r="D18" s="26">
        <v>84</v>
      </c>
      <c r="E18" s="26">
        <v>2.6</v>
      </c>
    </row>
    <row r="19" spans="1:5" x14ac:dyDescent="0.3">
      <c r="A19" s="24" t="s">
        <v>5</v>
      </c>
      <c r="B19" s="24" t="s">
        <v>20</v>
      </c>
      <c r="C19" s="25">
        <v>5550</v>
      </c>
      <c r="D19" s="26">
        <v>63</v>
      </c>
      <c r="E19" s="26">
        <v>11.3</v>
      </c>
    </row>
    <row r="20" spans="1:5" x14ac:dyDescent="0.3">
      <c r="A20" s="24" t="s">
        <v>5</v>
      </c>
      <c r="B20" s="24" t="s">
        <v>21</v>
      </c>
      <c r="C20" s="25">
        <v>10287</v>
      </c>
      <c r="D20" s="26">
        <v>67</v>
      </c>
      <c r="E20" s="26">
        <v>6.5</v>
      </c>
    </row>
    <row r="21" spans="1:5" x14ac:dyDescent="0.3">
      <c r="A21" s="24" t="s">
        <v>5</v>
      </c>
      <c r="B21" s="24" t="s">
        <v>22</v>
      </c>
      <c r="C21" s="25">
        <v>17484</v>
      </c>
      <c r="D21" s="26">
        <v>226</v>
      </c>
      <c r="E21" s="26">
        <v>12.9</v>
      </c>
    </row>
    <row r="22" spans="1:5" x14ac:dyDescent="0.3">
      <c r="A22" s="24" t="s">
        <v>5</v>
      </c>
      <c r="B22" s="24" t="s">
        <v>23</v>
      </c>
      <c r="C22" s="25">
        <v>3342</v>
      </c>
      <c r="D22" s="26">
        <v>6</v>
      </c>
      <c r="E22" s="26">
        <v>1.8</v>
      </c>
    </row>
    <row r="23" spans="1:5" x14ac:dyDescent="0.3">
      <c r="A23" s="24" t="s">
        <v>5</v>
      </c>
      <c r="B23" s="24" t="s">
        <v>24</v>
      </c>
      <c r="C23" s="25">
        <v>10262</v>
      </c>
      <c r="D23" s="26">
        <v>12</v>
      </c>
      <c r="E23" s="26">
        <v>1.2</v>
      </c>
    </row>
    <row r="24" spans="1:5" x14ac:dyDescent="0.3">
      <c r="A24" s="24" t="s">
        <v>5</v>
      </c>
      <c r="B24" s="24" t="s">
        <v>25</v>
      </c>
      <c r="C24" s="25">
        <v>7880</v>
      </c>
      <c r="D24" s="26">
        <v>15</v>
      </c>
      <c r="E24" s="26">
        <v>2</v>
      </c>
    </row>
    <row r="25" spans="1:5" x14ac:dyDescent="0.3">
      <c r="A25" s="24" t="s">
        <v>5</v>
      </c>
      <c r="B25" s="24" t="s">
        <v>26</v>
      </c>
      <c r="C25" s="25">
        <v>3407</v>
      </c>
      <c r="D25" s="26">
        <v>26</v>
      </c>
      <c r="E25" s="26">
        <v>7.6</v>
      </c>
    </row>
    <row r="26" spans="1:5" x14ac:dyDescent="0.3">
      <c r="A26" s="24" t="s">
        <v>5</v>
      </c>
      <c r="B26" s="24" t="s">
        <v>27</v>
      </c>
      <c r="C26" s="25">
        <v>4476</v>
      </c>
      <c r="D26" s="26">
        <v>13</v>
      </c>
      <c r="E26" s="26">
        <v>2.9</v>
      </c>
    </row>
    <row r="27" spans="1:5" x14ac:dyDescent="0.3">
      <c r="A27" s="24" t="s">
        <v>5</v>
      </c>
      <c r="B27" s="24" t="s">
        <v>28</v>
      </c>
      <c r="C27" s="25">
        <v>4846</v>
      </c>
      <c r="D27" s="26">
        <v>11</v>
      </c>
      <c r="E27" s="26">
        <v>2.2999999999999998</v>
      </c>
    </row>
    <row r="28" spans="1:5" x14ac:dyDescent="0.3">
      <c r="A28" s="24" t="s">
        <v>5</v>
      </c>
      <c r="B28" s="24" t="s">
        <v>29</v>
      </c>
      <c r="C28" s="25">
        <v>4229</v>
      </c>
      <c r="D28" s="26">
        <v>5</v>
      </c>
      <c r="E28" s="26">
        <v>1.2</v>
      </c>
    </row>
    <row r="29" spans="1:5" x14ac:dyDescent="0.3">
      <c r="A29" s="24" t="s">
        <v>5</v>
      </c>
      <c r="B29" s="24" t="s">
        <v>30</v>
      </c>
      <c r="C29" s="25">
        <v>4033</v>
      </c>
      <c r="D29" s="26">
        <v>7</v>
      </c>
      <c r="E29" s="26">
        <v>1.7</v>
      </c>
    </row>
    <row r="30" spans="1:5" x14ac:dyDescent="0.3">
      <c r="A30" s="24" t="s">
        <v>5</v>
      </c>
      <c r="B30" s="24" t="s">
        <v>31</v>
      </c>
      <c r="C30" s="25">
        <v>1974</v>
      </c>
      <c r="D30" s="26">
        <v>6</v>
      </c>
      <c r="E30" s="26">
        <v>3</v>
      </c>
    </row>
    <row r="31" spans="1:5" x14ac:dyDescent="0.3">
      <c r="A31" s="24" t="s">
        <v>5</v>
      </c>
      <c r="B31" s="24" t="s">
        <v>32</v>
      </c>
      <c r="C31" s="25">
        <v>4725</v>
      </c>
      <c r="D31" s="26">
        <v>35</v>
      </c>
      <c r="E31" s="26">
        <v>7.5</v>
      </c>
    </row>
    <row r="32" spans="1:5" x14ac:dyDescent="0.3">
      <c r="A32" s="24" t="s">
        <v>5</v>
      </c>
      <c r="B32" s="24" t="s">
        <v>33</v>
      </c>
      <c r="C32" s="25">
        <v>10307</v>
      </c>
      <c r="D32" s="26">
        <v>25</v>
      </c>
      <c r="E32" s="26">
        <v>2.4</v>
      </c>
    </row>
    <row r="33" spans="1:5" x14ac:dyDescent="0.3">
      <c r="A33" s="24" t="s">
        <v>5</v>
      </c>
      <c r="B33" s="24" t="s">
        <v>34</v>
      </c>
      <c r="C33" s="25">
        <v>1961</v>
      </c>
      <c r="D33" s="26">
        <v>4</v>
      </c>
      <c r="E33" s="26">
        <v>2</v>
      </c>
    </row>
    <row r="34" spans="1:5" x14ac:dyDescent="0.3">
      <c r="A34" s="24" t="s">
        <v>5</v>
      </c>
      <c r="B34" s="24" t="s">
        <v>35</v>
      </c>
      <c r="C34" s="25">
        <v>8653</v>
      </c>
      <c r="D34" s="26">
        <v>30</v>
      </c>
      <c r="E34" s="26">
        <v>3.5</v>
      </c>
    </row>
    <row r="35" spans="1:5" x14ac:dyDescent="0.3">
      <c r="A35" s="24" t="s">
        <v>5</v>
      </c>
      <c r="B35" s="24" t="s">
        <v>36</v>
      </c>
      <c r="C35" s="25">
        <v>4007</v>
      </c>
      <c r="D35" s="26">
        <v>12</v>
      </c>
      <c r="E35" s="26">
        <v>3</v>
      </c>
    </row>
    <row r="36" spans="1:5" x14ac:dyDescent="0.3">
      <c r="A36" s="24" t="s">
        <v>5</v>
      </c>
      <c r="B36" s="24" t="s">
        <v>37</v>
      </c>
      <c r="C36" s="25">
        <v>2201</v>
      </c>
      <c r="D36" s="26">
        <v>8</v>
      </c>
      <c r="E36" s="26">
        <v>3.6</v>
      </c>
    </row>
    <row r="37" spans="1:5" x14ac:dyDescent="0.3">
      <c r="A37" s="24" t="s">
        <v>5</v>
      </c>
      <c r="B37" s="24" t="s">
        <v>38</v>
      </c>
      <c r="C37" s="25">
        <v>3318</v>
      </c>
      <c r="D37" s="26">
        <v>20</v>
      </c>
      <c r="E37" s="26">
        <v>5.9</v>
      </c>
    </row>
    <row r="38" spans="1:5" x14ac:dyDescent="0.3">
      <c r="A38" s="24" t="s">
        <v>5</v>
      </c>
      <c r="B38" s="24" t="s">
        <v>39</v>
      </c>
      <c r="C38" s="25">
        <v>4847</v>
      </c>
      <c r="D38" s="26">
        <v>6</v>
      </c>
      <c r="E38" s="26">
        <v>1.2</v>
      </c>
    </row>
    <row r="39" spans="1:5" x14ac:dyDescent="0.3">
      <c r="A39" s="24" t="s">
        <v>5</v>
      </c>
      <c r="B39" s="24" t="s">
        <v>40</v>
      </c>
      <c r="C39" s="25">
        <v>2131</v>
      </c>
      <c r="D39" s="26">
        <v>27</v>
      </c>
      <c r="E39" s="26">
        <v>12.7</v>
      </c>
    </row>
    <row r="40" spans="1:5" x14ac:dyDescent="0.3">
      <c r="A40" s="24" t="s">
        <v>5</v>
      </c>
      <c r="B40" s="24" t="s">
        <v>41</v>
      </c>
      <c r="C40" s="25">
        <v>1501</v>
      </c>
      <c r="D40" s="26">
        <v>13</v>
      </c>
      <c r="E40" s="26">
        <v>8.6999999999999993</v>
      </c>
    </row>
    <row r="41" spans="1:5" x14ac:dyDescent="0.3">
      <c r="A41" s="24" t="s">
        <v>5</v>
      </c>
      <c r="B41" s="24" t="s">
        <v>42</v>
      </c>
      <c r="C41" s="25">
        <v>3117</v>
      </c>
      <c r="D41" s="26">
        <v>21</v>
      </c>
      <c r="E41" s="26">
        <v>6.7</v>
      </c>
    </row>
    <row r="42" spans="1:5" x14ac:dyDescent="0.3">
      <c r="A42" s="24" t="s">
        <v>5</v>
      </c>
      <c r="B42" s="24" t="s">
        <v>43</v>
      </c>
      <c r="C42" s="25">
        <v>34233</v>
      </c>
      <c r="D42" s="26">
        <v>34</v>
      </c>
      <c r="E42" s="26">
        <v>1</v>
      </c>
    </row>
    <row r="43" spans="1:5" x14ac:dyDescent="0.3">
      <c r="A43" s="24" t="s">
        <v>5</v>
      </c>
      <c r="B43" s="24" t="s">
        <v>44</v>
      </c>
      <c r="C43" s="25">
        <v>4756</v>
      </c>
      <c r="D43" s="26">
        <v>12</v>
      </c>
      <c r="E43" s="26">
        <v>2.6</v>
      </c>
    </row>
    <row r="44" spans="1:5" x14ac:dyDescent="0.3">
      <c r="A44" s="24" t="s">
        <v>5</v>
      </c>
      <c r="B44" s="24" t="s">
        <v>45</v>
      </c>
      <c r="C44" s="25">
        <v>3887</v>
      </c>
      <c r="D44" s="26">
        <v>26</v>
      </c>
      <c r="E44" s="26">
        <v>6.7</v>
      </c>
    </row>
    <row r="45" spans="1:5" x14ac:dyDescent="0.3">
      <c r="A45" s="24" t="s">
        <v>5</v>
      </c>
      <c r="B45" s="24" t="s">
        <v>46</v>
      </c>
      <c r="C45" s="25">
        <v>5331</v>
      </c>
      <c r="D45" s="26">
        <v>15</v>
      </c>
      <c r="E45" s="26">
        <v>2.8</v>
      </c>
    </row>
    <row r="46" spans="1:5" x14ac:dyDescent="0.3">
      <c r="A46" s="24" t="s">
        <v>5</v>
      </c>
      <c r="B46" s="24" t="s">
        <v>47</v>
      </c>
      <c r="C46" s="25">
        <v>6371</v>
      </c>
      <c r="D46" s="26">
        <v>33</v>
      </c>
      <c r="E46" s="26">
        <v>5.0999999999999996</v>
      </c>
    </row>
    <row r="47" spans="1:5" x14ac:dyDescent="0.3">
      <c r="A47" s="24" t="s">
        <v>5</v>
      </c>
      <c r="B47" s="24" t="s">
        <v>48</v>
      </c>
      <c r="C47" s="25">
        <v>1470</v>
      </c>
      <c r="D47" s="26">
        <v>7</v>
      </c>
      <c r="E47" s="26">
        <v>4.8</v>
      </c>
    </row>
    <row r="48" spans="1:5" x14ac:dyDescent="0.3">
      <c r="A48" s="24" t="s">
        <v>5</v>
      </c>
      <c r="B48" s="24" t="s">
        <v>49</v>
      </c>
      <c r="C48" s="25">
        <v>5827</v>
      </c>
      <c r="D48" s="26">
        <v>14</v>
      </c>
      <c r="E48" s="26">
        <v>2.4</v>
      </c>
    </row>
    <row r="49" spans="1:5" x14ac:dyDescent="0.3">
      <c r="A49" s="24" t="s">
        <v>5</v>
      </c>
      <c r="B49" s="24" t="s">
        <v>50</v>
      </c>
      <c r="C49" s="25">
        <v>17739</v>
      </c>
      <c r="D49" s="26">
        <v>90</v>
      </c>
      <c r="E49" s="26">
        <v>5.0999999999999996</v>
      </c>
    </row>
    <row r="50" spans="1:5" x14ac:dyDescent="0.3">
      <c r="A50" s="24" t="s">
        <v>5</v>
      </c>
      <c r="B50" s="24" t="s">
        <v>51</v>
      </c>
      <c r="C50" s="25">
        <v>7024</v>
      </c>
      <c r="D50" s="26">
        <v>42</v>
      </c>
      <c r="E50" s="26">
        <v>6</v>
      </c>
    </row>
    <row r="51" spans="1:5" x14ac:dyDescent="0.3">
      <c r="A51" s="24" t="s">
        <v>5</v>
      </c>
      <c r="B51" s="24" t="s">
        <v>52</v>
      </c>
      <c r="C51" s="25">
        <v>6327</v>
      </c>
      <c r="D51" s="26">
        <v>25</v>
      </c>
      <c r="E51" s="26">
        <v>4</v>
      </c>
    </row>
    <row r="52" spans="1:5" x14ac:dyDescent="0.3">
      <c r="A52" s="24" t="s">
        <v>5</v>
      </c>
      <c r="B52" s="24" t="s">
        <v>53</v>
      </c>
      <c r="C52" s="25">
        <v>4248</v>
      </c>
      <c r="D52" s="26">
        <v>41</v>
      </c>
      <c r="E52" s="26">
        <v>9.6</v>
      </c>
    </row>
    <row r="53" spans="1:5" x14ac:dyDescent="0.3">
      <c r="A53" s="24" t="s">
        <v>5</v>
      </c>
      <c r="B53" s="24" t="s">
        <v>54</v>
      </c>
      <c r="C53" s="25">
        <v>7530</v>
      </c>
      <c r="D53" s="26">
        <v>20</v>
      </c>
      <c r="E53" s="26">
        <v>2.6</v>
      </c>
    </row>
    <row r="54" spans="1:5" x14ac:dyDescent="0.3">
      <c r="A54" s="24" t="s">
        <v>5</v>
      </c>
      <c r="B54" s="24" t="s">
        <v>55</v>
      </c>
      <c r="C54" s="25">
        <v>3467</v>
      </c>
      <c r="D54" s="26">
        <v>26</v>
      </c>
      <c r="E54" s="26">
        <v>7.4</v>
      </c>
    </row>
    <row r="55" spans="1:5" x14ac:dyDescent="0.3">
      <c r="A55" s="24" t="s">
        <v>5</v>
      </c>
      <c r="B55" s="24" t="s">
        <v>56</v>
      </c>
      <c r="C55" s="25">
        <v>5211</v>
      </c>
      <c r="D55" s="26">
        <v>20</v>
      </c>
      <c r="E55" s="26">
        <v>3.8</v>
      </c>
    </row>
    <row r="56" spans="1:5" x14ac:dyDescent="0.3">
      <c r="A56" s="24" t="s">
        <v>5</v>
      </c>
      <c r="B56" s="24" t="s">
        <v>57</v>
      </c>
      <c r="C56" s="25">
        <v>7712</v>
      </c>
      <c r="D56" s="26">
        <v>34</v>
      </c>
      <c r="E56" s="26">
        <v>4.4000000000000004</v>
      </c>
    </row>
    <row r="57" spans="1:5" x14ac:dyDescent="0.3">
      <c r="A57" s="24" t="s">
        <v>5</v>
      </c>
      <c r="B57" s="24" t="s">
        <v>58</v>
      </c>
      <c r="C57" s="25">
        <v>18881</v>
      </c>
      <c r="D57" s="26">
        <v>65</v>
      </c>
      <c r="E57" s="26">
        <v>3.4</v>
      </c>
    </row>
    <row r="58" spans="1:5" x14ac:dyDescent="0.3">
      <c r="A58" s="24" t="s">
        <v>5</v>
      </c>
      <c r="B58" s="24" t="s">
        <v>59</v>
      </c>
      <c r="C58" s="25">
        <v>3455</v>
      </c>
      <c r="D58" s="26">
        <v>17</v>
      </c>
      <c r="E58" s="26">
        <v>4.9000000000000004</v>
      </c>
    </row>
    <row r="59" spans="1:5" x14ac:dyDescent="0.3">
      <c r="A59" s="24" t="s">
        <v>5</v>
      </c>
      <c r="B59" s="24" t="s">
        <v>60</v>
      </c>
      <c r="C59" s="25">
        <v>4738</v>
      </c>
      <c r="D59" s="26">
        <v>12</v>
      </c>
      <c r="E59" s="26">
        <v>2.5</v>
      </c>
    </row>
    <row r="60" spans="1:5" x14ac:dyDescent="0.3">
      <c r="A60" s="24" t="s">
        <v>5</v>
      </c>
      <c r="B60" s="24" t="s">
        <v>61</v>
      </c>
      <c r="C60" s="25">
        <v>12433</v>
      </c>
      <c r="D60" s="26">
        <v>28</v>
      </c>
      <c r="E60" s="26">
        <v>2.2999999999999998</v>
      </c>
    </row>
    <row r="61" spans="1:5" x14ac:dyDescent="0.3">
      <c r="A61" s="24" t="s">
        <v>5</v>
      </c>
      <c r="B61" s="24" t="s">
        <v>62</v>
      </c>
      <c r="C61" s="25">
        <v>24775</v>
      </c>
      <c r="D61" s="26">
        <v>129</v>
      </c>
      <c r="E61" s="26">
        <v>5.2</v>
      </c>
    </row>
    <row r="62" spans="1:5" x14ac:dyDescent="0.3">
      <c r="A62" s="24" t="s">
        <v>5</v>
      </c>
      <c r="B62" s="24" t="s">
        <v>63</v>
      </c>
      <c r="C62" s="25">
        <v>85126</v>
      </c>
      <c r="D62" s="26">
        <v>311</v>
      </c>
      <c r="E62" s="26">
        <v>3.6</v>
      </c>
    </row>
    <row r="63" spans="1:5" x14ac:dyDescent="0.3">
      <c r="A63" s="24" t="s">
        <v>5</v>
      </c>
      <c r="B63" s="24" t="s">
        <v>64</v>
      </c>
      <c r="C63" s="25">
        <v>1590</v>
      </c>
      <c r="D63" s="26">
        <v>18</v>
      </c>
      <c r="E63" s="26">
        <v>11</v>
      </c>
    </row>
    <row r="64" spans="1:5" x14ac:dyDescent="0.3">
      <c r="A64" s="24" t="s">
        <v>5</v>
      </c>
      <c r="B64" s="24" t="s">
        <v>65</v>
      </c>
      <c r="C64" s="25">
        <v>6819</v>
      </c>
      <c r="D64" s="26">
        <v>40</v>
      </c>
      <c r="E64" s="26">
        <v>5.9</v>
      </c>
    </row>
    <row r="65" spans="1:5" x14ac:dyDescent="0.3">
      <c r="A65" s="24" t="s">
        <v>5</v>
      </c>
      <c r="B65" s="24" t="s">
        <v>66</v>
      </c>
      <c r="C65" s="25">
        <v>5172</v>
      </c>
      <c r="D65" s="26">
        <v>17</v>
      </c>
      <c r="E65" s="26">
        <v>3.3</v>
      </c>
    </row>
    <row r="66" spans="1:5" x14ac:dyDescent="0.3">
      <c r="A66" s="24" t="s">
        <v>5</v>
      </c>
      <c r="B66" s="24" t="s">
        <v>67</v>
      </c>
      <c r="C66" s="25">
        <v>3577</v>
      </c>
      <c r="D66" s="26">
        <v>13</v>
      </c>
      <c r="E66" s="26">
        <v>3.7</v>
      </c>
    </row>
    <row r="67" spans="1:5" x14ac:dyDescent="0.3">
      <c r="A67" s="24" t="s">
        <v>5</v>
      </c>
      <c r="B67" s="24" t="s">
        <v>68</v>
      </c>
      <c r="C67" s="25">
        <v>2404</v>
      </c>
      <c r="D67" s="26">
        <v>14</v>
      </c>
      <c r="E67" s="26">
        <v>5.8</v>
      </c>
    </row>
    <row r="68" spans="1:5" x14ac:dyDescent="0.3">
      <c r="A68" s="24" t="s">
        <v>5</v>
      </c>
      <c r="B68" s="24" t="s">
        <v>69</v>
      </c>
      <c r="C68" s="25">
        <v>3334</v>
      </c>
      <c r="D68" s="26">
        <v>7</v>
      </c>
      <c r="E68" s="26">
        <v>2.1</v>
      </c>
    </row>
    <row r="69" spans="1:5" x14ac:dyDescent="0.3">
      <c r="A69" s="24" t="s">
        <v>5</v>
      </c>
      <c r="B69" s="24" t="s">
        <v>70</v>
      </c>
      <c r="C69" s="25">
        <v>2243</v>
      </c>
      <c r="D69" s="26">
        <v>5</v>
      </c>
      <c r="E69" s="26">
        <v>2.2000000000000002</v>
      </c>
    </row>
    <row r="70" spans="1:5" x14ac:dyDescent="0.3">
      <c r="A70" s="24" t="s">
        <v>5</v>
      </c>
      <c r="B70" s="24" t="s">
        <v>71</v>
      </c>
      <c r="C70" s="25">
        <v>15288</v>
      </c>
      <c r="D70" s="26">
        <v>21</v>
      </c>
      <c r="E70" s="26">
        <v>1.3</v>
      </c>
    </row>
    <row r="71" spans="1:5" x14ac:dyDescent="0.3">
      <c r="A71" s="24" t="s">
        <v>5</v>
      </c>
      <c r="B71" s="24" t="s">
        <v>72</v>
      </c>
      <c r="C71" s="25">
        <v>3516</v>
      </c>
      <c r="D71" s="26">
        <v>11</v>
      </c>
      <c r="E71" s="26">
        <v>3.1</v>
      </c>
    </row>
    <row r="72" spans="1:5" x14ac:dyDescent="0.3">
      <c r="A72" s="24" t="s">
        <v>5</v>
      </c>
      <c r="B72" s="24" t="s">
        <v>73</v>
      </c>
      <c r="C72" s="25">
        <v>3357</v>
      </c>
      <c r="D72" s="26">
        <v>23</v>
      </c>
      <c r="E72" s="26">
        <v>6.9</v>
      </c>
    </row>
    <row r="73" spans="1:5" x14ac:dyDescent="0.3">
      <c r="A73" s="24" t="s">
        <v>5</v>
      </c>
      <c r="B73" s="24" t="s">
        <v>74</v>
      </c>
      <c r="C73" s="25">
        <v>1626</v>
      </c>
      <c r="D73" s="26">
        <v>7</v>
      </c>
      <c r="E73" s="26">
        <v>4.3</v>
      </c>
    </row>
    <row r="74" spans="1:5" x14ac:dyDescent="0.3">
      <c r="A74" s="24" t="s">
        <v>5</v>
      </c>
      <c r="B74" s="24" t="s">
        <v>75</v>
      </c>
      <c r="C74" s="25">
        <v>2999</v>
      </c>
      <c r="D74" s="26">
        <v>6</v>
      </c>
      <c r="E74" s="26">
        <v>2</v>
      </c>
    </row>
    <row r="75" spans="1:5" x14ac:dyDescent="0.3">
      <c r="A75" s="24" t="s">
        <v>5</v>
      </c>
      <c r="B75" s="24" t="s">
        <v>76</v>
      </c>
      <c r="C75" s="25">
        <v>2717</v>
      </c>
      <c r="D75" s="26">
        <v>10</v>
      </c>
      <c r="E75" s="26">
        <v>3.7</v>
      </c>
    </row>
    <row r="76" spans="1:5" x14ac:dyDescent="0.3">
      <c r="A76" s="24" t="s">
        <v>5</v>
      </c>
      <c r="B76" s="24" t="s">
        <v>77</v>
      </c>
      <c r="C76" s="25">
        <v>4615</v>
      </c>
      <c r="D76" s="26">
        <v>25</v>
      </c>
      <c r="E76" s="26">
        <v>5.5</v>
      </c>
    </row>
    <row r="77" spans="1:5" x14ac:dyDescent="0.3">
      <c r="A77" s="24" t="s">
        <v>5</v>
      </c>
      <c r="B77" s="24" t="s">
        <v>78</v>
      </c>
      <c r="C77" s="25">
        <v>2748</v>
      </c>
      <c r="D77" s="26">
        <v>7</v>
      </c>
      <c r="E77" s="26">
        <v>2.5</v>
      </c>
    </row>
    <row r="78" spans="1:5" x14ac:dyDescent="0.3">
      <c r="A78" s="24" t="s">
        <v>5</v>
      </c>
      <c r="B78" s="24" t="s">
        <v>79</v>
      </c>
      <c r="C78" s="25">
        <v>3095</v>
      </c>
      <c r="D78" s="26">
        <v>8</v>
      </c>
      <c r="E78" s="26">
        <v>2.6</v>
      </c>
    </row>
    <row r="79" spans="1:5" x14ac:dyDescent="0.3">
      <c r="A79" s="24" t="s">
        <v>5</v>
      </c>
      <c r="B79" s="24" t="s">
        <v>80</v>
      </c>
      <c r="C79" s="25">
        <v>18566</v>
      </c>
      <c r="D79" s="26">
        <v>113</v>
      </c>
      <c r="E79" s="26">
        <v>6.1</v>
      </c>
    </row>
    <row r="80" spans="1:5" x14ac:dyDescent="0.3">
      <c r="A80" s="24" t="s">
        <v>5</v>
      </c>
      <c r="B80" s="24" t="s">
        <v>81</v>
      </c>
      <c r="C80" s="25">
        <v>12701</v>
      </c>
      <c r="D80" s="26">
        <v>20</v>
      </c>
      <c r="E80" s="26">
        <v>1.6</v>
      </c>
    </row>
    <row r="81" spans="1:5" x14ac:dyDescent="0.3">
      <c r="A81" s="24" t="s">
        <v>5</v>
      </c>
      <c r="B81" s="24" t="s">
        <v>82</v>
      </c>
      <c r="C81" s="25">
        <v>5694</v>
      </c>
      <c r="D81" s="26">
        <v>36</v>
      </c>
      <c r="E81" s="26">
        <v>6.3</v>
      </c>
    </row>
    <row r="82" spans="1:5" x14ac:dyDescent="0.3">
      <c r="A82" s="24" t="s">
        <v>5</v>
      </c>
      <c r="B82" s="24" t="s">
        <v>83</v>
      </c>
      <c r="C82" s="25">
        <v>2396</v>
      </c>
      <c r="D82" s="26">
        <v>6</v>
      </c>
      <c r="E82" s="26">
        <v>2.5</v>
      </c>
    </row>
    <row r="83" spans="1:5" x14ac:dyDescent="0.3">
      <c r="A83" s="24" t="s">
        <v>5</v>
      </c>
      <c r="B83" s="24" t="s">
        <v>84</v>
      </c>
      <c r="C83" s="25">
        <v>4872</v>
      </c>
      <c r="D83" s="26">
        <v>10</v>
      </c>
      <c r="E83" s="26">
        <v>2.1</v>
      </c>
    </row>
    <row r="84" spans="1:5" x14ac:dyDescent="0.3">
      <c r="A84" s="24" t="s">
        <v>5</v>
      </c>
      <c r="B84" s="24" t="s">
        <v>85</v>
      </c>
      <c r="C84" s="25">
        <v>3367</v>
      </c>
      <c r="D84" s="26">
        <v>27</v>
      </c>
      <c r="E84" s="26">
        <v>8</v>
      </c>
    </row>
    <row r="85" spans="1:5" x14ac:dyDescent="0.3">
      <c r="A85" s="24" t="s">
        <v>5</v>
      </c>
      <c r="B85" s="24" t="s">
        <v>86</v>
      </c>
      <c r="C85" s="25">
        <v>8754</v>
      </c>
      <c r="D85" s="26">
        <v>22</v>
      </c>
      <c r="E85" s="26">
        <v>2.5</v>
      </c>
    </row>
    <row r="86" spans="1:5" x14ac:dyDescent="0.3">
      <c r="A86" s="24" t="s">
        <v>5</v>
      </c>
      <c r="B86" s="24" t="s">
        <v>87</v>
      </c>
      <c r="C86" s="25">
        <v>4521</v>
      </c>
      <c r="D86" s="26">
        <v>10</v>
      </c>
      <c r="E86" s="26">
        <v>2.2000000000000002</v>
      </c>
    </row>
    <row r="87" spans="1:5" x14ac:dyDescent="0.3">
      <c r="A87" s="24" t="s">
        <v>5</v>
      </c>
      <c r="B87" s="24" t="s">
        <v>88</v>
      </c>
      <c r="C87" s="25">
        <v>10367</v>
      </c>
      <c r="D87" s="26">
        <v>25</v>
      </c>
      <c r="E87" s="26">
        <v>2.4</v>
      </c>
    </row>
    <row r="88" spans="1:5" x14ac:dyDescent="0.3">
      <c r="A88" s="24" t="s">
        <v>5</v>
      </c>
      <c r="B88" s="24" t="s">
        <v>89</v>
      </c>
      <c r="C88" s="25">
        <v>3362</v>
      </c>
      <c r="D88" s="26">
        <v>20</v>
      </c>
      <c r="E88" s="26">
        <v>6.1</v>
      </c>
    </row>
    <row r="89" spans="1:5" x14ac:dyDescent="0.3">
      <c r="A89" s="24" t="s">
        <v>5</v>
      </c>
      <c r="B89" s="24" t="s">
        <v>90</v>
      </c>
      <c r="C89" s="25">
        <v>3969</v>
      </c>
      <c r="D89" s="26">
        <v>7</v>
      </c>
      <c r="E89" s="26">
        <v>1.8</v>
      </c>
    </row>
    <row r="90" spans="1:5" x14ac:dyDescent="0.3">
      <c r="A90" s="24" t="s">
        <v>5</v>
      </c>
      <c r="B90" s="24" t="s">
        <v>91</v>
      </c>
      <c r="C90" s="25">
        <v>1846</v>
      </c>
      <c r="D90" s="26">
        <v>24</v>
      </c>
      <c r="E90" s="26">
        <v>13</v>
      </c>
    </row>
    <row r="91" spans="1:5" x14ac:dyDescent="0.3">
      <c r="A91" s="24" t="s">
        <v>5</v>
      </c>
      <c r="B91" s="24" t="s">
        <v>92</v>
      </c>
      <c r="C91" s="25">
        <v>2230</v>
      </c>
      <c r="D91" s="26">
        <v>19</v>
      </c>
      <c r="E91" s="26">
        <v>8.3000000000000007</v>
      </c>
    </row>
    <row r="92" spans="1:5" x14ac:dyDescent="0.3">
      <c r="A92" s="24" t="s">
        <v>5</v>
      </c>
      <c r="B92" s="24" t="s">
        <v>93</v>
      </c>
      <c r="C92" s="25">
        <v>1164</v>
      </c>
      <c r="D92" s="26">
        <v>12</v>
      </c>
      <c r="E92" s="26">
        <v>10.3</v>
      </c>
    </row>
    <row r="93" spans="1:5" x14ac:dyDescent="0.3">
      <c r="A93" s="24" t="s">
        <v>5</v>
      </c>
      <c r="B93" s="24" t="s">
        <v>94</v>
      </c>
      <c r="C93" s="25">
        <v>4798</v>
      </c>
      <c r="D93" s="26">
        <v>38</v>
      </c>
      <c r="E93" s="26">
        <v>7.9</v>
      </c>
    </row>
    <row r="94" spans="1:5" x14ac:dyDescent="0.3">
      <c r="A94" s="24" t="s">
        <v>5</v>
      </c>
      <c r="B94" s="24" t="s">
        <v>95</v>
      </c>
      <c r="C94" s="25">
        <v>6975</v>
      </c>
      <c r="D94" s="26">
        <v>33</v>
      </c>
      <c r="E94" s="26">
        <v>4.8</v>
      </c>
    </row>
    <row r="95" spans="1:5" x14ac:dyDescent="0.3">
      <c r="A95" s="24" t="s">
        <v>5</v>
      </c>
      <c r="B95" s="24" t="s">
        <v>96</v>
      </c>
      <c r="C95" s="25">
        <v>52360</v>
      </c>
      <c r="D95" s="26">
        <v>211</v>
      </c>
      <c r="E95" s="26">
        <v>4</v>
      </c>
    </row>
    <row r="96" spans="1:5" x14ac:dyDescent="0.3">
      <c r="A96" s="24" t="s">
        <v>5</v>
      </c>
      <c r="B96" s="24" t="s">
        <v>97</v>
      </c>
      <c r="C96" s="25">
        <v>10542</v>
      </c>
      <c r="D96" s="26">
        <v>44</v>
      </c>
      <c r="E96" s="26">
        <v>4.0999999999999996</v>
      </c>
    </row>
    <row r="97" spans="1:5" x14ac:dyDescent="0.3">
      <c r="A97" s="24" t="s">
        <v>5</v>
      </c>
      <c r="B97" s="24" t="s">
        <v>98</v>
      </c>
      <c r="C97" s="25">
        <v>4043</v>
      </c>
      <c r="D97" s="26">
        <v>14</v>
      </c>
      <c r="E97" s="26">
        <v>3.5</v>
      </c>
    </row>
    <row r="98" spans="1:5" x14ac:dyDescent="0.3">
      <c r="A98" s="24" t="s">
        <v>5</v>
      </c>
      <c r="B98" s="24" t="s">
        <v>99</v>
      </c>
      <c r="C98" s="25">
        <v>14055</v>
      </c>
      <c r="D98" s="26">
        <v>118</v>
      </c>
      <c r="E98" s="26">
        <v>8.4</v>
      </c>
    </row>
    <row r="99" spans="1:5" x14ac:dyDescent="0.3">
      <c r="A99" s="24" t="s">
        <v>5</v>
      </c>
      <c r="B99" s="24" t="s">
        <v>100</v>
      </c>
      <c r="C99" s="25">
        <v>9317</v>
      </c>
      <c r="D99" s="26">
        <v>65</v>
      </c>
      <c r="E99" s="26">
        <v>7</v>
      </c>
    </row>
    <row r="100" spans="1:5" x14ac:dyDescent="0.3">
      <c r="A100" s="24" t="s">
        <v>5</v>
      </c>
      <c r="B100" s="24" t="s">
        <v>101</v>
      </c>
      <c r="C100" s="25">
        <v>4921</v>
      </c>
      <c r="D100" s="26">
        <v>12</v>
      </c>
      <c r="E100" s="26">
        <v>2.4</v>
      </c>
    </row>
    <row r="101" spans="1:5" x14ac:dyDescent="0.3">
      <c r="A101" s="24" t="s">
        <v>5</v>
      </c>
      <c r="B101" s="24" t="s">
        <v>102</v>
      </c>
      <c r="C101" s="25">
        <v>8941</v>
      </c>
      <c r="D101" s="26">
        <v>8</v>
      </c>
      <c r="E101" s="26">
        <v>0.8</v>
      </c>
    </row>
    <row r="102" spans="1:5" x14ac:dyDescent="0.3">
      <c r="A102" s="24" t="s">
        <v>5</v>
      </c>
      <c r="B102" s="24" t="s">
        <v>103</v>
      </c>
      <c r="C102" s="25">
        <v>4478</v>
      </c>
      <c r="D102" s="26">
        <v>38</v>
      </c>
      <c r="E102" s="26">
        <v>8.5</v>
      </c>
    </row>
    <row r="103" spans="1:5" x14ac:dyDescent="0.3">
      <c r="A103" s="24" t="s">
        <v>5</v>
      </c>
      <c r="B103" s="24" t="s">
        <v>104</v>
      </c>
      <c r="C103" s="25">
        <v>2282</v>
      </c>
      <c r="D103" s="26">
        <v>10</v>
      </c>
      <c r="E103" s="26">
        <v>4.4000000000000004</v>
      </c>
    </row>
    <row r="104" spans="1:5" x14ac:dyDescent="0.3">
      <c r="A104" s="24" t="s">
        <v>5</v>
      </c>
      <c r="B104" s="24" t="s">
        <v>105</v>
      </c>
      <c r="C104" s="25">
        <v>7128</v>
      </c>
      <c r="D104" s="26">
        <v>21</v>
      </c>
      <c r="E104" s="26">
        <v>3</v>
      </c>
    </row>
    <row r="105" spans="1:5" x14ac:dyDescent="0.3">
      <c r="A105" s="24" t="s">
        <v>5</v>
      </c>
      <c r="B105" s="24" t="s">
        <v>106</v>
      </c>
      <c r="C105" s="25">
        <v>4220</v>
      </c>
      <c r="D105" s="26">
        <v>19</v>
      </c>
      <c r="E105" s="26">
        <v>4.5999999999999996</v>
      </c>
    </row>
    <row r="106" spans="1:5" x14ac:dyDescent="0.3">
      <c r="A106" s="24" t="s">
        <v>5</v>
      </c>
      <c r="B106" s="24" t="s">
        <v>107</v>
      </c>
      <c r="C106" s="25">
        <v>7586</v>
      </c>
      <c r="D106" s="26">
        <v>35</v>
      </c>
      <c r="E106" s="26">
        <v>4.5999999999999996</v>
      </c>
    </row>
    <row r="107" spans="1:5" x14ac:dyDescent="0.3">
      <c r="A107" s="24" t="s">
        <v>5</v>
      </c>
      <c r="B107" s="24" t="s">
        <v>108</v>
      </c>
      <c r="C107" s="25">
        <v>2866</v>
      </c>
      <c r="D107" s="26">
        <v>6</v>
      </c>
      <c r="E107" s="26">
        <v>1.9</v>
      </c>
    </row>
    <row r="108" spans="1:5" x14ac:dyDescent="0.3">
      <c r="A108" s="24" t="s">
        <v>5</v>
      </c>
      <c r="B108" s="24" t="s">
        <v>109</v>
      </c>
      <c r="C108" s="25">
        <v>64418</v>
      </c>
      <c r="D108" s="26">
        <v>409</v>
      </c>
      <c r="E108" s="26">
        <v>6.4</v>
      </c>
    </row>
    <row r="109" spans="1:5" x14ac:dyDescent="0.3">
      <c r="A109" s="24" t="s">
        <v>5</v>
      </c>
      <c r="B109" s="24" t="s">
        <v>110</v>
      </c>
      <c r="C109" s="25">
        <v>9044</v>
      </c>
      <c r="D109" s="26">
        <v>34</v>
      </c>
      <c r="E109" s="26">
        <v>3.7</v>
      </c>
    </row>
    <row r="110" spans="1:5" x14ac:dyDescent="0.3">
      <c r="A110" s="24" t="s">
        <v>5</v>
      </c>
      <c r="B110" s="24" t="s">
        <v>111</v>
      </c>
      <c r="C110" s="25">
        <v>3047</v>
      </c>
      <c r="D110" s="26">
        <v>9</v>
      </c>
      <c r="E110" s="26">
        <v>3</v>
      </c>
    </row>
    <row r="111" spans="1:5" x14ac:dyDescent="0.3">
      <c r="A111" s="24" t="s">
        <v>5</v>
      </c>
      <c r="B111" s="24" t="s">
        <v>112</v>
      </c>
      <c r="C111" s="25">
        <v>2193</v>
      </c>
      <c r="D111" s="26">
        <v>9</v>
      </c>
      <c r="E111" s="26">
        <v>4.0999999999999996</v>
      </c>
    </row>
    <row r="112" spans="1:5" x14ac:dyDescent="0.3">
      <c r="A112" s="24" t="s">
        <v>5</v>
      </c>
      <c r="B112" s="24" t="s">
        <v>113</v>
      </c>
      <c r="C112" s="25">
        <v>3421</v>
      </c>
      <c r="D112" s="26">
        <v>14</v>
      </c>
      <c r="E112" s="26">
        <v>4.0999999999999996</v>
      </c>
    </row>
    <row r="113" spans="1:5" x14ac:dyDescent="0.3">
      <c r="A113" s="24" t="s">
        <v>5</v>
      </c>
      <c r="B113" s="24" t="s">
        <v>114</v>
      </c>
      <c r="C113" s="25">
        <v>3960</v>
      </c>
      <c r="D113" s="26">
        <v>12</v>
      </c>
      <c r="E113" s="26">
        <v>3</v>
      </c>
    </row>
    <row r="114" spans="1:5" x14ac:dyDescent="0.3">
      <c r="A114" s="24" t="s">
        <v>5</v>
      </c>
      <c r="B114" s="24" t="s">
        <v>115</v>
      </c>
      <c r="C114" s="25">
        <v>1768</v>
      </c>
      <c r="D114" s="26">
        <v>15</v>
      </c>
      <c r="E114" s="26">
        <v>8.5</v>
      </c>
    </row>
    <row r="115" spans="1:5" x14ac:dyDescent="0.3">
      <c r="A115" s="24" t="s">
        <v>5</v>
      </c>
      <c r="B115" s="24" t="s">
        <v>116</v>
      </c>
      <c r="C115" s="25">
        <v>2738</v>
      </c>
      <c r="D115" s="26">
        <v>8</v>
      </c>
      <c r="E115" s="26">
        <v>2.9</v>
      </c>
    </row>
    <row r="116" spans="1:5" x14ac:dyDescent="0.3">
      <c r="A116" s="24" t="s">
        <v>5</v>
      </c>
      <c r="B116" s="24" t="s">
        <v>117</v>
      </c>
      <c r="C116" s="25">
        <v>4841</v>
      </c>
      <c r="D116" s="26">
        <v>25</v>
      </c>
      <c r="E116" s="26">
        <v>5.2</v>
      </c>
    </row>
    <row r="117" spans="1:5" x14ac:dyDescent="0.3">
      <c r="A117" s="24" t="s">
        <v>5</v>
      </c>
      <c r="B117" s="24" t="s">
        <v>118</v>
      </c>
      <c r="C117" s="25">
        <v>4215</v>
      </c>
      <c r="D117" s="26">
        <v>5</v>
      </c>
      <c r="E117" s="26">
        <v>1.1000000000000001</v>
      </c>
    </row>
    <row r="118" spans="1:5" x14ac:dyDescent="0.3">
      <c r="A118" s="24" t="s">
        <v>5</v>
      </c>
      <c r="B118" s="24" t="s">
        <v>119</v>
      </c>
      <c r="C118" s="25">
        <v>3723</v>
      </c>
      <c r="D118" s="26">
        <v>8</v>
      </c>
      <c r="E118" s="26">
        <v>2.1</v>
      </c>
    </row>
    <row r="119" spans="1:5" x14ac:dyDescent="0.3">
      <c r="A119" s="24" t="s">
        <v>5</v>
      </c>
      <c r="B119" s="24" t="s">
        <v>120</v>
      </c>
      <c r="C119" s="25">
        <v>7216</v>
      </c>
      <c r="D119" s="26">
        <v>24</v>
      </c>
      <c r="E119" s="26">
        <v>3.4</v>
      </c>
    </row>
    <row r="120" spans="1:5" x14ac:dyDescent="0.3">
      <c r="A120" s="24" t="s">
        <v>5</v>
      </c>
      <c r="B120" s="24" t="s">
        <v>121</v>
      </c>
      <c r="C120" s="25">
        <v>2680</v>
      </c>
      <c r="D120" s="26">
        <v>13</v>
      </c>
      <c r="E120" s="26">
        <v>4.9000000000000004</v>
      </c>
    </row>
    <row r="121" spans="1:5" x14ac:dyDescent="0.3">
      <c r="A121" s="24" t="s">
        <v>5</v>
      </c>
      <c r="B121" s="24" t="s">
        <v>122</v>
      </c>
      <c r="C121" s="25">
        <v>2219</v>
      </c>
      <c r="D121" s="26">
        <v>17</v>
      </c>
      <c r="E121" s="26">
        <v>7.7</v>
      </c>
    </row>
    <row r="122" spans="1:5" x14ac:dyDescent="0.3">
      <c r="A122" s="24" t="s">
        <v>5</v>
      </c>
      <c r="B122" s="24" t="s">
        <v>123</v>
      </c>
      <c r="C122" s="25">
        <v>4656</v>
      </c>
      <c r="D122" s="26">
        <v>15</v>
      </c>
      <c r="E122" s="26">
        <v>3.2</v>
      </c>
    </row>
    <row r="123" spans="1:5" x14ac:dyDescent="0.3">
      <c r="A123" s="24" t="s">
        <v>5</v>
      </c>
      <c r="B123" s="24" t="s">
        <v>124</v>
      </c>
      <c r="C123" s="25">
        <v>2781</v>
      </c>
      <c r="D123" s="26">
        <v>19</v>
      </c>
      <c r="E123" s="26">
        <v>6.8</v>
      </c>
    </row>
    <row r="124" spans="1:5" x14ac:dyDescent="0.3">
      <c r="A124" s="24" t="s">
        <v>5</v>
      </c>
      <c r="B124" s="24" t="s">
        <v>125</v>
      </c>
      <c r="C124" s="25">
        <v>2406</v>
      </c>
      <c r="D124" s="26">
        <v>7</v>
      </c>
      <c r="E124" s="26">
        <v>2.7</v>
      </c>
    </row>
    <row r="125" spans="1:5" x14ac:dyDescent="0.3">
      <c r="A125" s="24" t="s">
        <v>5</v>
      </c>
      <c r="B125" s="24" t="s">
        <v>126</v>
      </c>
      <c r="C125" s="25">
        <v>5654</v>
      </c>
      <c r="D125" s="26">
        <v>20</v>
      </c>
      <c r="E125" s="26">
        <v>3.5</v>
      </c>
    </row>
    <row r="126" spans="1:5" x14ac:dyDescent="0.3">
      <c r="A126" s="24" t="s">
        <v>5</v>
      </c>
      <c r="B126" s="24" t="s">
        <v>127</v>
      </c>
      <c r="C126" s="25">
        <v>1783</v>
      </c>
      <c r="D126" s="26">
        <v>12</v>
      </c>
      <c r="E126" s="26">
        <v>6.7</v>
      </c>
    </row>
    <row r="127" spans="1:5" x14ac:dyDescent="0.3">
      <c r="A127" s="24" t="s">
        <v>5</v>
      </c>
      <c r="B127" s="24" t="s">
        <v>128</v>
      </c>
      <c r="C127" s="25">
        <v>13241</v>
      </c>
      <c r="D127" s="26">
        <v>32</v>
      </c>
      <c r="E127" s="26">
        <v>2.4</v>
      </c>
    </row>
    <row r="128" spans="1:5" x14ac:dyDescent="0.3">
      <c r="A128" s="24" t="s">
        <v>5</v>
      </c>
      <c r="B128" s="24" t="s">
        <v>129</v>
      </c>
      <c r="C128" s="25">
        <v>2385</v>
      </c>
      <c r="D128" s="26">
        <v>20</v>
      </c>
      <c r="E128" s="26">
        <v>8.4</v>
      </c>
    </row>
    <row r="129" spans="1:5" x14ac:dyDescent="0.3">
      <c r="A129" s="24" t="s">
        <v>5</v>
      </c>
      <c r="B129" s="24" t="s">
        <v>130</v>
      </c>
      <c r="C129" s="25">
        <v>4100</v>
      </c>
      <c r="D129" s="26">
        <v>8</v>
      </c>
      <c r="E129" s="26">
        <v>2</v>
      </c>
    </row>
    <row r="130" spans="1:5" x14ac:dyDescent="0.3">
      <c r="A130" s="24" t="s">
        <v>5</v>
      </c>
      <c r="B130" s="24" t="s">
        <v>131</v>
      </c>
      <c r="C130" s="25">
        <v>4422</v>
      </c>
      <c r="D130" s="26">
        <v>26</v>
      </c>
      <c r="E130" s="26">
        <v>5.9</v>
      </c>
    </row>
    <row r="131" spans="1:5" x14ac:dyDescent="0.3">
      <c r="A131" s="24" t="s">
        <v>5</v>
      </c>
      <c r="B131" s="24" t="s">
        <v>132</v>
      </c>
      <c r="C131" s="25">
        <v>5108</v>
      </c>
      <c r="D131" s="26">
        <v>26</v>
      </c>
      <c r="E131" s="26">
        <v>5.0999999999999996</v>
      </c>
    </row>
    <row r="132" spans="1:5" x14ac:dyDescent="0.3">
      <c r="A132" s="24" t="s">
        <v>5</v>
      </c>
      <c r="B132" s="24" t="s">
        <v>133</v>
      </c>
      <c r="C132" s="25">
        <v>10830</v>
      </c>
      <c r="D132" s="26">
        <v>46</v>
      </c>
      <c r="E132" s="26">
        <v>4.3</v>
      </c>
    </row>
    <row r="133" spans="1:5" x14ac:dyDescent="0.3">
      <c r="A133" s="24" t="s">
        <v>5</v>
      </c>
      <c r="B133" s="24" t="s">
        <v>134</v>
      </c>
      <c r="C133" s="25">
        <v>1577</v>
      </c>
      <c r="D133" s="26">
        <v>4</v>
      </c>
      <c r="E133" s="26">
        <v>2.5</v>
      </c>
    </row>
    <row r="134" spans="1:5" x14ac:dyDescent="0.3">
      <c r="A134" s="24" t="s">
        <v>5</v>
      </c>
      <c r="B134" s="24" t="s">
        <v>135</v>
      </c>
      <c r="C134" s="25">
        <v>14011</v>
      </c>
      <c r="D134" s="26">
        <v>73</v>
      </c>
      <c r="E134" s="26">
        <v>5.2</v>
      </c>
    </row>
    <row r="135" spans="1:5" x14ac:dyDescent="0.3">
      <c r="A135" s="24" t="s">
        <v>5</v>
      </c>
      <c r="B135" s="24" t="s">
        <v>136</v>
      </c>
      <c r="C135" s="25">
        <v>2021</v>
      </c>
      <c r="D135" s="26">
        <v>16</v>
      </c>
      <c r="E135" s="26">
        <v>7.9</v>
      </c>
    </row>
    <row r="136" spans="1:5" x14ac:dyDescent="0.3">
      <c r="A136" s="24" t="s">
        <v>5</v>
      </c>
      <c r="B136" s="24" t="s">
        <v>137</v>
      </c>
      <c r="C136" s="25">
        <v>2456</v>
      </c>
      <c r="D136" s="26">
        <v>12</v>
      </c>
      <c r="E136" s="26">
        <v>4.9000000000000004</v>
      </c>
    </row>
    <row r="137" spans="1:5" x14ac:dyDescent="0.3">
      <c r="A137" s="24" t="s">
        <v>5</v>
      </c>
      <c r="B137" s="24" t="s">
        <v>138</v>
      </c>
      <c r="C137" s="25">
        <v>302692</v>
      </c>
      <c r="D137" s="25">
        <v>1373</v>
      </c>
      <c r="E137" s="26">
        <v>4.5</v>
      </c>
    </row>
    <row r="138" spans="1:5" x14ac:dyDescent="0.3">
      <c r="A138" s="24" t="s">
        <v>5</v>
      </c>
      <c r="B138" s="24" t="s">
        <v>139</v>
      </c>
      <c r="C138" s="25">
        <v>7459</v>
      </c>
      <c r="D138" s="26">
        <v>4</v>
      </c>
      <c r="E138" s="26">
        <v>0.5</v>
      </c>
    </row>
    <row r="139" spans="1:5" x14ac:dyDescent="0.3">
      <c r="A139" s="24" t="s">
        <v>5</v>
      </c>
      <c r="B139" s="24" t="s">
        <v>140</v>
      </c>
      <c r="C139" s="25">
        <v>22615</v>
      </c>
      <c r="D139" s="26">
        <v>25</v>
      </c>
      <c r="E139" s="26">
        <v>1.1000000000000001</v>
      </c>
    </row>
    <row r="140" spans="1:5" x14ac:dyDescent="0.3">
      <c r="A140" s="24" t="s">
        <v>5</v>
      </c>
      <c r="B140" s="24" t="s">
        <v>141</v>
      </c>
      <c r="C140" s="25">
        <v>1909</v>
      </c>
      <c r="D140" s="26">
        <v>29</v>
      </c>
      <c r="E140" s="26">
        <v>15.2</v>
      </c>
    </row>
    <row r="141" spans="1:5" x14ac:dyDescent="0.3">
      <c r="A141" s="24" t="s">
        <v>5</v>
      </c>
      <c r="B141" s="24" t="s">
        <v>142</v>
      </c>
      <c r="C141" s="25">
        <v>1874</v>
      </c>
      <c r="D141" s="26">
        <v>4</v>
      </c>
      <c r="E141" s="26">
        <v>2</v>
      </c>
    </row>
    <row r="142" spans="1:5" x14ac:dyDescent="0.3">
      <c r="A142" s="24" t="s">
        <v>5</v>
      </c>
      <c r="B142" s="24" t="s">
        <v>143</v>
      </c>
      <c r="C142" s="25">
        <v>10522</v>
      </c>
      <c r="D142" s="26">
        <v>11</v>
      </c>
      <c r="E142" s="26">
        <v>1</v>
      </c>
    </row>
    <row r="143" spans="1:5" x14ac:dyDescent="0.3">
      <c r="A143" s="24" t="s">
        <v>5</v>
      </c>
      <c r="B143" s="24" t="s">
        <v>144</v>
      </c>
      <c r="C143" s="25">
        <v>10517</v>
      </c>
      <c r="D143" s="26">
        <v>24</v>
      </c>
      <c r="E143" s="26">
        <v>2.2999999999999998</v>
      </c>
    </row>
    <row r="144" spans="1:5" x14ac:dyDescent="0.3">
      <c r="A144" s="28" t="str">
        <f>CONCATENATE("Total (",RIGHT(Índice!$A$4,2),")")</f>
        <v>Total (TO)</v>
      </c>
      <c r="B144" s="28"/>
      <c r="C144" s="29">
        <f>SUM(C5:C143)</f>
        <v>1511459</v>
      </c>
      <c r="D144" s="29">
        <f>SUM(D5:D143)</f>
        <v>6705</v>
      </c>
      <c r="E144" s="30">
        <f>D144/(C144/1000)</f>
        <v>4.4361110688414307</v>
      </c>
    </row>
    <row r="145" spans="1:5" x14ac:dyDescent="0.3">
      <c r="A145" s="31"/>
      <c r="B145" s="31"/>
      <c r="C145" s="32"/>
      <c r="D145" s="32" t="s">
        <v>183</v>
      </c>
      <c r="E145" s="33">
        <f>MIN($E$5:$E$143)</f>
        <v>0.5</v>
      </c>
    </row>
    <row r="146" spans="1:5" x14ac:dyDescent="0.3">
      <c r="A146" s="31"/>
      <c r="B146" s="31"/>
      <c r="C146" s="32"/>
      <c r="D146" s="32" t="s">
        <v>184</v>
      </c>
      <c r="E146" s="33">
        <f>MAX($E$5:$E$143)</f>
        <v>15.2</v>
      </c>
    </row>
    <row r="147" spans="1:5" x14ac:dyDescent="0.3">
      <c r="A147" s="34" t="s">
        <v>185</v>
      </c>
      <c r="B147" s="34"/>
      <c r="C147" s="35">
        <v>203026703</v>
      </c>
      <c r="D147" s="35">
        <v>631665</v>
      </c>
      <c r="E147" s="36">
        <v>3.1112409878418799</v>
      </c>
    </row>
    <row r="148" spans="1:5" x14ac:dyDescent="0.3">
      <c r="A148" s="34"/>
      <c r="B148" s="34"/>
      <c r="C148" s="35"/>
      <c r="D148" s="35" t="s">
        <v>183</v>
      </c>
      <c r="E148" s="36">
        <v>0</v>
      </c>
    </row>
    <row r="149" spans="1:5" x14ac:dyDescent="0.3">
      <c r="A149" s="37"/>
      <c r="B149" s="37"/>
      <c r="C149" s="38"/>
      <c r="D149" s="38" t="s">
        <v>184</v>
      </c>
      <c r="E149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14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158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2576</v>
      </c>
      <c r="D5" s="26">
        <v>11</v>
      </c>
      <c r="E5" s="26">
        <v>4.3</v>
      </c>
    </row>
    <row r="6" spans="1:5" x14ac:dyDescent="0.3">
      <c r="A6" s="24" t="s">
        <v>5</v>
      </c>
      <c r="B6" s="24" t="s">
        <v>7</v>
      </c>
      <c r="C6" s="25">
        <v>4497</v>
      </c>
      <c r="D6" s="26">
        <v>20</v>
      </c>
      <c r="E6" s="26">
        <v>4.4000000000000004</v>
      </c>
    </row>
    <row r="7" spans="1:5" x14ac:dyDescent="0.3">
      <c r="A7" s="24" t="s">
        <v>5</v>
      </c>
      <c r="B7" s="24" t="s">
        <v>8</v>
      </c>
      <c r="C7" s="25">
        <v>5147</v>
      </c>
      <c r="D7" s="26">
        <v>19</v>
      </c>
      <c r="E7" s="26">
        <v>3.7</v>
      </c>
    </row>
    <row r="8" spans="1:5" x14ac:dyDescent="0.3">
      <c r="A8" s="24" t="s">
        <v>5</v>
      </c>
      <c r="B8" s="24" t="s">
        <v>9</v>
      </c>
      <c r="C8" s="25">
        <v>6499</v>
      </c>
      <c r="D8" s="26">
        <v>33</v>
      </c>
      <c r="E8" s="26">
        <v>5.0999999999999996</v>
      </c>
    </row>
    <row r="9" spans="1:5" x14ac:dyDescent="0.3">
      <c r="A9" s="24" t="s">
        <v>5</v>
      </c>
      <c r="B9" s="24" t="s">
        <v>10</v>
      </c>
      <c r="C9" s="25">
        <v>8802</v>
      </c>
      <c r="D9" s="26">
        <v>31</v>
      </c>
      <c r="E9" s="26">
        <v>3.5</v>
      </c>
    </row>
    <row r="10" spans="1:5" x14ac:dyDescent="0.3">
      <c r="A10" s="24" t="s">
        <v>5</v>
      </c>
      <c r="B10" s="24" t="s">
        <v>11</v>
      </c>
      <c r="C10" s="25">
        <v>10325</v>
      </c>
      <c r="D10" s="26">
        <v>43</v>
      </c>
      <c r="E10" s="26">
        <v>4.2</v>
      </c>
    </row>
    <row r="11" spans="1:5" x14ac:dyDescent="0.3">
      <c r="A11" s="24" t="s">
        <v>5</v>
      </c>
      <c r="B11" s="24" t="s">
        <v>12</v>
      </c>
      <c r="C11" s="25">
        <v>2876</v>
      </c>
      <c r="D11" s="26">
        <v>18</v>
      </c>
      <c r="E11" s="26">
        <v>6.3</v>
      </c>
    </row>
    <row r="12" spans="1:5" x14ac:dyDescent="0.3">
      <c r="A12" s="24" t="s">
        <v>5</v>
      </c>
      <c r="B12" s="24" t="s">
        <v>13</v>
      </c>
      <c r="C12" s="25">
        <v>4856</v>
      </c>
      <c r="D12" s="26">
        <v>16</v>
      </c>
      <c r="E12" s="26">
        <v>3.3</v>
      </c>
    </row>
    <row r="13" spans="1:5" x14ac:dyDescent="0.3">
      <c r="A13" s="24" t="s">
        <v>5</v>
      </c>
      <c r="B13" s="24" t="s">
        <v>14</v>
      </c>
      <c r="C13" s="25">
        <v>5290</v>
      </c>
      <c r="D13" s="26">
        <v>23</v>
      </c>
      <c r="E13" s="26">
        <v>4.3</v>
      </c>
    </row>
    <row r="14" spans="1:5" x14ac:dyDescent="0.3">
      <c r="A14" s="24" t="s">
        <v>5</v>
      </c>
      <c r="B14" s="24" t="s">
        <v>15</v>
      </c>
      <c r="C14" s="25">
        <v>5927</v>
      </c>
      <c r="D14" s="26">
        <v>27</v>
      </c>
      <c r="E14" s="26">
        <v>4.5999999999999996</v>
      </c>
    </row>
    <row r="15" spans="1:5" x14ac:dyDescent="0.3">
      <c r="A15" s="24" t="s">
        <v>5</v>
      </c>
      <c r="B15" s="24" t="s">
        <v>16</v>
      </c>
      <c r="C15" s="25">
        <v>8133</v>
      </c>
      <c r="D15" s="26">
        <v>39</v>
      </c>
      <c r="E15" s="26">
        <v>4.8</v>
      </c>
    </row>
    <row r="16" spans="1:5" x14ac:dyDescent="0.3">
      <c r="A16" s="24" t="s">
        <v>5</v>
      </c>
      <c r="B16" s="24" t="s">
        <v>17</v>
      </c>
      <c r="C16" s="25">
        <v>171301</v>
      </c>
      <c r="D16" s="26">
        <v>538</v>
      </c>
      <c r="E16" s="26">
        <v>3.1</v>
      </c>
    </row>
    <row r="17" spans="1:5" x14ac:dyDescent="0.3">
      <c r="A17" s="24" t="s">
        <v>5</v>
      </c>
      <c r="B17" s="24" t="s">
        <v>18</v>
      </c>
      <c r="C17" s="25">
        <v>4310</v>
      </c>
      <c r="D17" s="26">
        <v>22</v>
      </c>
      <c r="E17" s="26">
        <v>5.0999999999999996</v>
      </c>
    </row>
    <row r="18" spans="1:5" x14ac:dyDescent="0.3">
      <c r="A18" s="24" t="s">
        <v>5</v>
      </c>
      <c r="B18" s="24" t="s">
        <v>19</v>
      </c>
      <c r="C18" s="25">
        <v>31918</v>
      </c>
      <c r="D18" s="26">
        <v>96</v>
      </c>
      <c r="E18" s="26">
        <v>3</v>
      </c>
    </row>
    <row r="19" spans="1:5" x14ac:dyDescent="0.3">
      <c r="A19" s="24" t="s">
        <v>5</v>
      </c>
      <c r="B19" s="24" t="s">
        <v>20</v>
      </c>
      <c r="C19" s="25">
        <v>5550</v>
      </c>
      <c r="D19" s="26">
        <v>27</v>
      </c>
      <c r="E19" s="26">
        <v>4.9000000000000004</v>
      </c>
    </row>
    <row r="20" spans="1:5" x14ac:dyDescent="0.3">
      <c r="A20" s="24" t="s">
        <v>5</v>
      </c>
      <c r="B20" s="24" t="s">
        <v>21</v>
      </c>
      <c r="C20" s="25">
        <v>10287</v>
      </c>
      <c r="D20" s="26">
        <v>70</v>
      </c>
      <c r="E20" s="26">
        <v>6.8</v>
      </c>
    </row>
    <row r="21" spans="1:5" x14ac:dyDescent="0.3">
      <c r="A21" s="24" t="s">
        <v>5</v>
      </c>
      <c r="B21" s="24" t="s">
        <v>22</v>
      </c>
      <c r="C21" s="25">
        <v>17484</v>
      </c>
      <c r="D21" s="26">
        <v>76</v>
      </c>
      <c r="E21" s="26">
        <v>4.3</v>
      </c>
    </row>
    <row r="22" spans="1:5" x14ac:dyDescent="0.3">
      <c r="A22" s="24" t="s">
        <v>5</v>
      </c>
      <c r="B22" s="24" t="s">
        <v>23</v>
      </c>
      <c r="C22" s="25">
        <v>3342</v>
      </c>
      <c r="D22" s="26">
        <v>15</v>
      </c>
      <c r="E22" s="26">
        <v>4.5</v>
      </c>
    </row>
    <row r="23" spans="1:5" x14ac:dyDescent="0.3">
      <c r="A23" s="24" t="s">
        <v>5</v>
      </c>
      <c r="B23" s="24" t="s">
        <v>24</v>
      </c>
      <c r="C23" s="25">
        <v>10262</v>
      </c>
      <c r="D23" s="26">
        <v>45</v>
      </c>
      <c r="E23" s="26">
        <v>4.4000000000000004</v>
      </c>
    </row>
    <row r="24" spans="1:5" x14ac:dyDescent="0.3">
      <c r="A24" s="24" t="s">
        <v>5</v>
      </c>
      <c r="B24" s="24" t="s">
        <v>25</v>
      </c>
      <c r="C24" s="25">
        <v>7880</v>
      </c>
      <c r="D24" s="26">
        <v>48</v>
      </c>
      <c r="E24" s="26">
        <v>6.1</v>
      </c>
    </row>
    <row r="25" spans="1:5" x14ac:dyDescent="0.3">
      <c r="A25" s="24" t="s">
        <v>5</v>
      </c>
      <c r="B25" s="24" t="s">
        <v>26</v>
      </c>
      <c r="C25" s="25">
        <v>3407</v>
      </c>
      <c r="D25" s="26">
        <v>18</v>
      </c>
      <c r="E25" s="26">
        <v>5.3</v>
      </c>
    </row>
    <row r="26" spans="1:5" x14ac:dyDescent="0.3">
      <c r="A26" s="24" t="s">
        <v>5</v>
      </c>
      <c r="B26" s="24" t="s">
        <v>27</v>
      </c>
      <c r="C26" s="25">
        <v>4476</v>
      </c>
      <c r="D26" s="26">
        <v>19</v>
      </c>
      <c r="E26" s="26">
        <v>4.2</v>
      </c>
    </row>
    <row r="27" spans="1:5" x14ac:dyDescent="0.3">
      <c r="A27" s="24" t="s">
        <v>5</v>
      </c>
      <c r="B27" s="24" t="s">
        <v>28</v>
      </c>
      <c r="C27" s="25">
        <v>4846</v>
      </c>
      <c r="D27" s="26">
        <v>18</v>
      </c>
      <c r="E27" s="26">
        <v>3.7</v>
      </c>
    </row>
    <row r="28" spans="1:5" x14ac:dyDescent="0.3">
      <c r="A28" s="24" t="s">
        <v>5</v>
      </c>
      <c r="B28" s="24" t="s">
        <v>29</v>
      </c>
      <c r="C28" s="25">
        <v>4229</v>
      </c>
      <c r="D28" s="26">
        <v>18</v>
      </c>
      <c r="E28" s="26">
        <v>4.3</v>
      </c>
    </row>
    <row r="29" spans="1:5" x14ac:dyDescent="0.3">
      <c r="A29" s="24" t="s">
        <v>5</v>
      </c>
      <c r="B29" s="24" t="s">
        <v>30</v>
      </c>
      <c r="C29" s="25">
        <v>4033</v>
      </c>
      <c r="D29" s="26">
        <v>18</v>
      </c>
      <c r="E29" s="26">
        <v>4.5</v>
      </c>
    </row>
    <row r="30" spans="1:5" x14ac:dyDescent="0.3">
      <c r="A30" s="24" t="s">
        <v>5</v>
      </c>
      <c r="B30" s="24" t="s">
        <v>31</v>
      </c>
      <c r="C30" s="25">
        <v>1974</v>
      </c>
      <c r="D30" s="26">
        <v>8</v>
      </c>
      <c r="E30" s="26">
        <v>4.0999999999999996</v>
      </c>
    </row>
    <row r="31" spans="1:5" x14ac:dyDescent="0.3">
      <c r="A31" s="24" t="s">
        <v>5</v>
      </c>
      <c r="B31" s="24" t="s">
        <v>32</v>
      </c>
      <c r="C31" s="25">
        <v>4725</v>
      </c>
      <c r="D31" s="26">
        <v>23</v>
      </c>
      <c r="E31" s="26">
        <v>4.9000000000000004</v>
      </c>
    </row>
    <row r="32" spans="1:5" x14ac:dyDescent="0.3">
      <c r="A32" s="24" t="s">
        <v>5</v>
      </c>
      <c r="B32" s="24" t="s">
        <v>33</v>
      </c>
      <c r="C32" s="25">
        <v>10307</v>
      </c>
      <c r="D32" s="26">
        <v>40</v>
      </c>
      <c r="E32" s="26">
        <v>3.9</v>
      </c>
    </row>
    <row r="33" spans="1:5" x14ac:dyDescent="0.3">
      <c r="A33" s="24" t="s">
        <v>5</v>
      </c>
      <c r="B33" s="24" t="s">
        <v>34</v>
      </c>
      <c r="C33" s="25">
        <v>1961</v>
      </c>
      <c r="D33" s="26">
        <v>10</v>
      </c>
      <c r="E33" s="26">
        <v>5.0999999999999996</v>
      </c>
    </row>
    <row r="34" spans="1:5" x14ac:dyDescent="0.3">
      <c r="A34" s="24" t="s">
        <v>5</v>
      </c>
      <c r="B34" s="24" t="s">
        <v>35</v>
      </c>
      <c r="C34" s="25">
        <v>8653</v>
      </c>
      <c r="D34" s="26">
        <v>32</v>
      </c>
      <c r="E34" s="26">
        <v>3.7</v>
      </c>
    </row>
    <row r="35" spans="1:5" x14ac:dyDescent="0.3">
      <c r="A35" s="24" t="s">
        <v>5</v>
      </c>
      <c r="B35" s="24" t="s">
        <v>36</v>
      </c>
      <c r="C35" s="25">
        <v>4007</v>
      </c>
      <c r="D35" s="26">
        <v>18</v>
      </c>
      <c r="E35" s="26">
        <v>4.5</v>
      </c>
    </row>
    <row r="36" spans="1:5" x14ac:dyDescent="0.3">
      <c r="A36" s="24" t="s">
        <v>5</v>
      </c>
      <c r="B36" s="24" t="s">
        <v>37</v>
      </c>
      <c r="C36" s="25">
        <v>2201</v>
      </c>
      <c r="D36" s="26">
        <v>12</v>
      </c>
      <c r="E36" s="26">
        <v>5.5</v>
      </c>
    </row>
    <row r="37" spans="1:5" x14ac:dyDescent="0.3">
      <c r="A37" s="24" t="s">
        <v>5</v>
      </c>
      <c r="B37" s="24" t="s">
        <v>38</v>
      </c>
      <c r="C37" s="25">
        <v>3318</v>
      </c>
      <c r="D37" s="26">
        <v>19</v>
      </c>
      <c r="E37" s="26">
        <v>5.7</v>
      </c>
    </row>
    <row r="38" spans="1:5" x14ac:dyDescent="0.3">
      <c r="A38" s="24" t="s">
        <v>5</v>
      </c>
      <c r="B38" s="24" t="s">
        <v>39</v>
      </c>
      <c r="C38" s="25">
        <v>4847</v>
      </c>
      <c r="D38" s="26">
        <v>20</v>
      </c>
      <c r="E38" s="26">
        <v>4.0999999999999996</v>
      </c>
    </row>
    <row r="39" spans="1:5" x14ac:dyDescent="0.3">
      <c r="A39" s="24" t="s">
        <v>5</v>
      </c>
      <c r="B39" s="24" t="s">
        <v>40</v>
      </c>
      <c r="C39" s="25">
        <v>2131</v>
      </c>
      <c r="D39" s="26">
        <v>9</v>
      </c>
      <c r="E39" s="26">
        <v>4.2</v>
      </c>
    </row>
    <row r="40" spans="1:5" x14ac:dyDescent="0.3">
      <c r="A40" s="24" t="s">
        <v>5</v>
      </c>
      <c r="B40" s="24" t="s">
        <v>41</v>
      </c>
      <c r="C40" s="25">
        <v>1501</v>
      </c>
      <c r="D40" s="26">
        <v>6</v>
      </c>
      <c r="E40" s="26">
        <v>4</v>
      </c>
    </row>
    <row r="41" spans="1:5" x14ac:dyDescent="0.3">
      <c r="A41" s="24" t="s">
        <v>5</v>
      </c>
      <c r="B41" s="24" t="s">
        <v>42</v>
      </c>
      <c r="C41" s="25">
        <v>3117</v>
      </c>
      <c r="D41" s="26">
        <v>17</v>
      </c>
      <c r="E41" s="26">
        <v>5.5</v>
      </c>
    </row>
    <row r="42" spans="1:5" x14ac:dyDescent="0.3">
      <c r="A42" s="24" t="s">
        <v>5</v>
      </c>
      <c r="B42" s="24" t="s">
        <v>43</v>
      </c>
      <c r="C42" s="25">
        <v>34233</v>
      </c>
      <c r="D42" s="26">
        <v>108</v>
      </c>
      <c r="E42" s="26">
        <v>3.2</v>
      </c>
    </row>
    <row r="43" spans="1:5" x14ac:dyDescent="0.3">
      <c r="A43" s="24" t="s">
        <v>5</v>
      </c>
      <c r="B43" s="24" t="s">
        <v>44</v>
      </c>
      <c r="C43" s="25">
        <v>4756</v>
      </c>
      <c r="D43" s="26">
        <v>18</v>
      </c>
      <c r="E43" s="26">
        <v>3.8</v>
      </c>
    </row>
    <row r="44" spans="1:5" x14ac:dyDescent="0.3">
      <c r="A44" s="24" t="s">
        <v>5</v>
      </c>
      <c r="B44" s="24" t="s">
        <v>45</v>
      </c>
      <c r="C44" s="25">
        <v>3887</v>
      </c>
      <c r="D44" s="26">
        <v>16</v>
      </c>
      <c r="E44" s="26">
        <v>4.0999999999999996</v>
      </c>
    </row>
    <row r="45" spans="1:5" x14ac:dyDescent="0.3">
      <c r="A45" s="24" t="s">
        <v>5</v>
      </c>
      <c r="B45" s="24" t="s">
        <v>46</v>
      </c>
      <c r="C45" s="25">
        <v>5331</v>
      </c>
      <c r="D45" s="26">
        <v>23</v>
      </c>
      <c r="E45" s="26">
        <v>4.3</v>
      </c>
    </row>
    <row r="46" spans="1:5" x14ac:dyDescent="0.3">
      <c r="A46" s="24" t="s">
        <v>5</v>
      </c>
      <c r="B46" s="24" t="s">
        <v>47</v>
      </c>
      <c r="C46" s="25">
        <v>6371</v>
      </c>
      <c r="D46" s="26">
        <v>25</v>
      </c>
      <c r="E46" s="26">
        <v>3.9</v>
      </c>
    </row>
    <row r="47" spans="1:5" x14ac:dyDescent="0.3">
      <c r="A47" s="24" t="s">
        <v>5</v>
      </c>
      <c r="B47" s="24" t="s">
        <v>48</v>
      </c>
      <c r="C47" s="25">
        <v>1470</v>
      </c>
      <c r="D47" s="26">
        <v>7</v>
      </c>
      <c r="E47" s="26">
        <v>4.8</v>
      </c>
    </row>
    <row r="48" spans="1:5" x14ac:dyDescent="0.3">
      <c r="A48" s="24" t="s">
        <v>5</v>
      </c>
      <c r="B48" s="24" t="s">
        <v>49</v>
      </c>
      <c r="C48" s="25">
        <v>5827</v>
      </c>
      <c r="D48" s="26">
        <v>21</v>
      </c>
      <c r="E48" s="26">
        <v>3.6</v>
      </c>
    </row>
    <row r="49" spans="1:5" x14ac:dyDescent="0.3">
      <c r="A49" s="24" t="s">
        <v>5</v>
      </c>
      <c r="B49" s="24" t="s">
        <v>50</v>
      </c>
      <c r="C49" s="25">
        <v>17739</v>
      </c>
      <c r="D49" s="26">
        <v>68</v>
      </c>
      <c r="E49" s="26">
        <v>3.8</v>
      </c>
    </row>
    <row r="50" spans="1:5" x14ac:dyDescent="0.3">
      <c r="A50" s="24" t="s">
        <v>5</v>
      </c>
      <c r="B50" s="24" t="s">
        <v>51</v>
      </c>
      <c r="C50" s="25">
        <v>7024</v>
      </c>
      <c r="D50" s="26">
        <v>26</v>
      </c>
      <c r="E50" s="26">
        <v>3.7</v>
      </c>
    </row>
    <row r="51" spans="1:5" x14ac:dyDescent="0.3">
      <c r="A51" s="24" t="s">
        <v>5</v>
      </c>
      <c r="B51" s="24" t="s">
        <v>52</v>
      </c>
      <c r="C51" s="25">
        <v>6327</v>
      </c>
      <c r="D51" s="26">
        <v>28</v>
      </c>
      <c r="E51" s="26">
        <v>4.4000000000000004</v>
      </c>
    </row>
    <row r="52" spans="1:5" x14ac:dyDescent="0.3">
      <c r="A52" s="24" t="s">
        <v>5</v>
      </c>
      <c r="B52" s="24" t="s">
        <v>53</v>
      </c>
      <c r="C52" s="25">
        <v>4248</v>
      </c>
      <c r="D52" s="26">
        <v>23</v>
      </c>
      <c r="E52" s="26">
        <v>5.4</v>
      </c>
    </row>
    <row r="53" spans="1:5" x14ac:dyDescent="0.3">
      <c r="A53" s="24" t="s">
        <v>5</v>
      </c>
      <c r="B53" s="24" t="s">
        <v>54</v>
      </c>
      <c r="C53" s="25">
        <v>7530</v>
      </c>
      <c r="D53" s="26">
        <v>38</v>
      </c>
      <c r="E53" s="26">
        <v>5</v>
      </c>
    </row>
    <row r="54" spans="1:5" x14ac:dyDescent="0.3">
      <c r="A54" s="24" t="s">
        <v>5</v>
      </c>
      <c r="B54" s="24" t="s">
        <v>55</v>
      </c>
      <c r="C54" s="25">
        <v>3467</v>
      </c>
      <c r="D54" s="26">
        <v>15</v>
      </c>
      <c r="E54" s="26">
        <v>4.3</v>
      </c>
    </row>
    <row r="55" spans="1:5" x14ac:dyDescent="0.3">
      <c r="A55" s="24" t="s">
        <v>5</v>
      </c>
      <c r="B55" s="24" t="s">
        <v>56</v>
      </c>
      <c r="C55" s="25">
        <v>5211</v>
      </c>
      <c r="D55" s="26">
        <v>23</v>
      </c>
      <c r="E55" s="26">
        <v>4.4000000000000004</v>
      </c>
    </row>
    <row r="56" spans="1:5" x14ac:dyDescent="0.3">
      <c r="A56" s="24" t="s">
        <v>5</v>
      </c>
      <c r="B56" s="24" t="s">
        <v>57</v>
      </c>
      <c r="C56" s="25">
        <v>7712</v>
      </c>
      <c r="D56" s="26">
        <v>30</v>
      </c>
      <c r="E56" s="26">
        <v>3.9</v>
      </c>
    </row>
    <row r="57" spans="1:5" x14ac:dyDescent="0.3">
      <c r="A57" s="24" t="s">
        <v>5</v>
      </c>
      <c r="B57" s="24" t="s">
        <v>58</v>
      </c>
      <c r="C57" s="25">
        <v>18881</v>
      </c>
      <c r="D57" s="26">
        <v>80</v>
      </c>
      <c r="E57" s="26">
        <v>4.2</v>
      </c>
    </row>
    <row r="58" spans="1:5" x14ac:dyDescent="0.3">
      <c r="A58" s="24" t="s">
        <v>5</v>
      </c>
      <c r="B58" s="24" t="s">
        <v>59</v>
      </c>
      <c r="C58" s="25">
        <v>3455</v>
      </c>
      <c r="D58" s="26">
        <v>10</v>
      </c>
      <c r="E58" s="26">
        <v>2.9</v>
      </c>
    </row>
    <row r="59" spans="1:5" x14ac:dyDescent="0.3">
      <c r="A59" s="24" t="s">
        <v>5</v>
      </c>
      <c r="B59" s="24" t="s">
        <v>60</v>
      </c>
      <c r="C59" s="25">
        <v>4738</v>
      </c>
      <c r="D59" s="26">
        <v>21</v>
      </c>
      <c r="E59" s="26">
        <v>4.4000000000000004</v>
      </c>
    </row>
    <row r="60" spans="1:5" x14ac:dyDescent="0.3">
      <c r="A60" s="24" t="s">
        <v>5</v>
      </c>
      <c r="B60" s="24" t="s">
        <v>61</v>
      </c>
      <c r="C60" s="25">
        <v>12433</v>
      </c>
      <c r="D60" s="26">
        <v>50</v>
      </c>
      <c r="E60" s="26">
        <v>4</v>
      </c>
    </row>
    <row r="61" spans="1:5" x14ac:dyDescent="0.3">
      <c r="A61" s="24" t="s">
        <v>5</v>
      </c>
      <c r="B61" s="24" t="s">
        <v>62</v>
      </c>
      <c r="C61" s="25">
        <v>24775</v>
      </c>
      <c r="D61" s="26">
        <v>82</v>
      </c>
      <c r="E61" s="26">
        <v>3.3</v>
      </c>
    </row>
    <row r="62" spans="1:5" x14ac:dyDescent="0.3">
      <c r="A62" s="24" t="s">
        <v>5</v>
      </c>
      <c r="B62" s="24" t="s">
        <v>63</v>
      </c>
      <c r="C62" s="25">
        <v>85126</v>
      </c>
      <c r="D62" s="26">
        <v>278</v>
      </c>
      <c r="E62" s="26">
        <v>3.3</v>
      </c>
    </row>
    <row r="63" spans="1:5" x14ac:dyDescent="0.3">
      <c r="A63" s="24" t="s">
        <v>5</v>
      </c>
      <c r="B63" s="24" t="s">
        <v>64</v>
      </c>
      <c r="C63" s="25">
        <v>1590</v>
      </c>
      <c r="D63" s="26">
        <v>8</v>
      </c>
      <c r="E63" s="26">
        <v>5</v>
      </c>
    </row>
    <row r="64" spans="1:5" x14ac:dyDescent="0.3">
      <c r="A64" s="24" t="s">
        <v>5</v>
      </c>
      <c r="B64" s="24" t="s">
        <v>65</v>
      </c>
      <c r="C64" s="25">
        <v>6819</v>
      </c>
      <c r="D64" s="26">
        <v>38</v>
      </c>
      <c r="E64" s="26">
        <v>5.6</v>
      </c>
    </row>
    <row r="65" spans="1:5" x14ac:dyDescent="0.3">
      <c r="A65" s="24" t="s">
        <v>5</v>
      </c>
      <c r="B65" s="24" t="s">
        <v>66</v>
      </c>
      <c r="C65" s="25">
        <v>5172</v>
      </c>
      <c r="D65" s="26">
        <v>31</v>
      </c>
      <c r="E65" s="26">
        <v>6</v>
      </c>
    </row>
    <row r="66" spans="1:5" x14ac:dyDescent="0.3">
      <c r="A66" s="24" t="s">
        <v>5</v>
      </c>
      <c r="B66" s="24" t="s">
        <v>67</v>
      </c>
      <c r="C66" s="25">
        <v>3577</v>
      </c>
      <c r="D66" s="26">
        <v>15</v>
      </c>
      <c r="E66" s="26">
        <v>4.2</v>
      </c>
    </row>
    <row r="67" spans="1:5" x14ac:dyDescent="0.3">
      <c r="A67" s="24" t="s">
        <v>5</v>
      </c>
      <c r="B67" s="24" t="s">
        <v>68</v>
      </c>
      <c r="C67" s="25">
        <v>2404</v>
      </c>
      <c r="D67" s="26">
        <v>16</v>
      </c>
      <c r="E67" s="26">
        <v>6.7</v>
      </c>
    </row>
    <row r="68" spans="1:5" x14ac:dyDescent="0.3">
      <c r="A68" s="24" t="s">
        <v>5</v>
      </c>
      <c r="B68" s="24" t="s">
        <v>69</v>
      </c>
      <c r="C68" s="25">
        <v>3334</v>
      </c>
      <c r="D68" s="26">
        <v>17</v>
      </c>
      <c r="E68" s="26">
        <v>5.0999999999999996</v>
      </c>
    </row>
    <row r="69" spans="1:5" x14ac:dyDescent="0.3">
      <c r="A69" s="24" t="s">
        <v>5</v>
      </c>
      <c r="B69" s="24" t="s">
        <v>70</v>
      </c>
      <c r="C69" s="25">
        <v>2243</v>
      </c>
      <c r="D69" s="26">
        <v>10</v>
      </c>
      <c r="E69" s="26">
        <v>4.5</v>
      </c>
    </row>
    <row r="70" spans="1:5" x14ac:dyDescent="0.3">
      <c r="A70" s="24" t="s">
        <v>5</v>
      </c>
      <c r="B70" s="24" t="s">
        <v>71</v>
      </c>
      <c r="C70" s="25">
        <v>15288</v>
      </c>
      <c r="D70" s="26">
        <v>37</v>
      </c>
      <c r="E70" s="26">
        <v>2.4</v>
      </c>
    </row>
    <row r="71" spans="1:5" x14ac:dyDescent="0.3">
      <c r="A71" s="24" t="s">
        <v>5</v>
      </c>
      <c r="B71" s="24" t="s">
        <v>72</v>
      </c>
      <c r="C71" s="25">
        <v>3516</v>
      </c>
      <c r="D71" s="26">
        <v>16</v>
      </c>
      <c r="E71" s="26">
        <v>4.5999999999999996</v>
      </c>
    </row>
    <row r="72" spans="1:5" x14ac:dyDescent="0.3">
      <c r="A72" s="24" t="s">
        <v>5</v>
      </c>
      <c r="B72" s="24" t="s">
        <v>73</v>
      </c>
      <c r="C72" s="25">
        <v>3357</v>
      </c>
      <c r="D72" s="26">
        <v>19</v>
      </c>
      <c r="E72" s="26">
        <v>5.7</v>
      </c>
    </row>
    <row r="73" spans="1:5" x14ac:dyDescent="0.3">
      <c r="A73" s="24" t="s">
        <v>5</v>
      </c>
      <c r="B73" s="24" t="s">
        <v>74</v>
      </c>
      <c r="C73" s="25">
        <v>1626</v>
      </c>
      <c r="D73" s="26">
        <v>10</v>
      </c>
      <c r="E73" s="26">
        <v>6.2</v>
      </c>
    </row>
    <row r="74" spans="1:5" x14ac:dyDescent="0.3">
      <c r="A74" s="24" t="s">
        <v>5</v>
      </c>
      <c r="B74" s="24" t="s">
        <v>75</v>
      </c>
      <c r="C74" s="25">
        <v>2999</v>
      </c>
      <c r="D74" s="26">
        <v>17</v>
      </c>
      <c r="E74" s="26">
        <v>5.5</v>
      </c>
    </row>
    <row r="75" spans="1:5" x14ac:dyDescent="0.3">
      <c r="A75" s="24" t="s">
        <v>5</v>
      </c>
      <c r="B75" s="24" t="s">
        <v>76</v>
      </c>
      <c r="C75" s="25">
        <v>2717</v>
      </c>
      <c r="D75" s="26">
        <v>13</v>
      </c>
      <c r="E75" s="26">
        <v>4.8</v>
      </c>
    </row>
    <row r="76" spans="1:5" x14ac:dyDescent="0.3">
      <c r="A76" s="24" t="s">
        <v>5</v>
      </c>
      <c r="B76" s="24" t="s">
        <v>77</v>
      </c>
      <c r="C76" s="25">
        <v>4615</v>
      </c>
      <c r="D76" s="26">
        <v>23</v>
      </c>
      <c r="E76" s="26">
        <v>5</v>
      </c>
    </row>
    <row r="77" spans="1:5" x14ac:dyDescent="0.3">
      <c r="A77" s="24" t="s">
        <v>5</v>
      </c>
      <c r="B77" s="24" t="s">
        <v>78</v>
      </c>
      <c r="C77" s="25">
        <v>2748</v>
      </c>
      <c r="D77" s="26">
        <v>11</v>
      </c>
      <c r="E77" s="26">
        <v>4</v>
      </c>
    </row>
    <row r="78" spans="1:5" x14ac:dyDescent="0.3">
      <c r="A78" s="24" t="s">
        <v>5</v>
      </c>
      <c r="B78" s="24" t="s">
        <v>79</v>
      </c>
      <c r="C78" s="25">
        <v>3095</v>
      </c>
      <c r="D78" s="26">
        <v>15</v>
      </c>
      <c r="E78" s="26">
        <v>4.8</v>
      </c>
    </row>
    <row r="79" spans="1:5" x14ac:dyDescent="0.3">
      <c r="A79" s="24" t="s">
        <v>5</v>
      </c>
      <c r="B79" s="24" t="s">
        <v>80</v>
      </c>
      <c r="C79" s="25">
        <v>18566</v>
      </c>
      <c r="D79" s="26">
        <v>85</v>
      </c>
      <c r="E79" s="26">
        <v>4.5999999999999996</v>
      </c>
    </row>
    <row r="80" spans="1:5" x14ac:dyDescent="0.3">
      <c r="A80" s="24" t="s">
        <v>5</v>
      </c>
      <c r="B80" s="24" t="s">
        <v>81</v>
      </c>
      <c r="C80" s="25">
        <v>12701</v>
      </c>
      <c r="D80" s="26">
        <v>58</v>
      </c>
      <c r="E80" s="26">
        <v>4.5999999999999996</v>
      </c>
    </row>
    <row r="81" spans="1:5" x14ac:dyDescent="0.3">
      <c r="A81" s="24" t="s">
        <v>5</v>
      </c>
      <c r="B81" s="24" t="s">
        <v>82</v>
      </c>
      <c r="C81" s="25">
        <v>5694</v>
      </c>
      <c r="D81" s="26">
        <v>35</v>
      </c>
      <c r="E81" s="26">
        <v>6.1</v>
      </c>
    </row>
    <row r="82" spans="1:5" x14ac:dyDescent="0.3">
      <c r="A82" s="24" t="s">
        <v>5</v>
      </c>
      <c r="B82" s="24" t="s">
        <v>83</v>
      </c>
      <c r="C82" s="25">
        <v>2396</v>
      </c>
      <c r="D82" s="26">
        <v>10</v>
      </c>
      <c r="E82" s="26">
        <v>4.2</v>
      </c>
    </row>
    <row r="83" spans="1:5" x14ac:dyDescent="0.3">
      <c r="A83" s="24" t="s">
        <v>5</v>
      </c>
      <c r="B83" s="24" t="s">
        <v>84</v>
      </c>
      <c r="C83" s="25">
        <v>4872</v>
      </c>
      <c r="D83" s="26">
        <v>26</v>
      </c>
      <c r="E83" s="26">
        <v>5.3</v>
      </c>
    </row>
    <row r="84" spans="1:5" x14ac:dyDescent="0.3">
      <c r="A84" s="24" t="s">
        <v>5</v>
      </c>
      <c r="B84" s="24" t="s">
        <v>85</v>
      </c>
      <c r="C84" s="25">
        <v>3367</v>
      </c>
      <c r="D84" s="26">
        <v>13</v>
      </c>
      <c r="E84" s="26">
        <v>3.9</v>
      </c>
    </row>
    <row r="85" spans="1:5" x14ac:dyDescent="0.3">
      <c r="A85" s="24" t="s">
        <v>5</v>
      </c>
      <c r="B85" s="24" t="s">
        <v>86</v>
      </c>
      <c r="C85" s="25">
        <v>8754</v>
      </c>
      <c r="D85" s="26">
        <v>37</v>
      </c>
      <c r="E85" s="26">
        <v>4.2</v>
      </c>
    </row>
    <row r="86" spans="1:5" x14ac:dyDescent="0.3">
      <c r="A86" s="24" t="s">
        <v>5</v>
      </c>
      <c r="B86" s="24" t="s">
        <v>87</v>
      </c>
      <c r="C86" s="25">
        <v>4521</v>
      </c>
      <c r="D86" s="26">
        <v>19</v>
      </c>
      <c r="E86" s="26">
        <v>4.2</v>
      </c>
    </row>
    <row r="87" spans="1:5" x14ac:dyDescent="0.3">
      <c r="A87" s="24" t="s">
        <v>5</v>
      </c>
      <c r="B87" s="24" t="s">
        <v>88</v>
      </c>
      <c r="C87" s="25">
        <v>10367</v>
      </c>
      <c r="D87" s="26">
        <v>47</v>
      </c>
      <c r="E87" s="26">
        <v>4.5</v>
      </c>
    </row>
    <row r="88" spans="1:5" x14ac:dyDescent="0.3">
      <c r="A88" s="24" t="s">
        <v>5</v>
      </c>
      <c r="B88" s="24" t="s">
        <v>89</v>
      </c>
      <c r="C88" s="25">
        <v>3362</v>
      </c>
      <c r="D88" s="26">
        <v>14</v>
      </c>
      <c r="E88" s="26">
        <v>4.2</v>
      </c>
    </row>
    <row r="89" spans="1:5" x14ac:dyDescent="0.3">
      <c r="A89" s="24" t="s">
        <v>5</v>
      </c>
      <c r="B89" s="24" t="s">
        <v>90</v>
      </c>
      <c r="C89" s="25">
        <v>3969</v>
      </c>
      <c r="D89" s="26">
        <v>17</v>
      </c>
      <c r="E89" s="26">
        <v>4.3</v>
      </c>
    </row>
    <row r="90" spans="1:5" x14ac:dyDescent="0.3">
      <c r="A90" s="24" t="s">
        <v>5</v>
      </c>
      <c r="B90" s="24" t="s">
        <v>91</v>
      </c>
      <c r="C90" s="25">
        <v>1846</v>
      </c>
      <c r="D90" s="26">
        <v>12</v>
      </c>
      <c r="E90" s="26">
        <v>6.5</v>
      </c>
    </row>
    <row r="91" spans="1:5" x14ac:dyDescent="0.3">
      <c r="A91" s="24" t="s">
        <v>5</v>
      </c>
      <c r="B91" s="24" t="s">
        <v>92</v>
      </c>
      <c r="C91" s="25">
        <v>2230</v>
      </c>
      <c r="D91" s="26">
        <v>11</v>
      </c>
      <c r="E91" s="26">
        <v>4.9000000000000004</v>
      </c>
    </row>
    <row r="92" spans="1:5" x14ac:dyDescent="0.3">
      <c r="A92" s="24" t="s">
        <v>5</v>
      </c>
      <c r="B92" s="24" t="s">
        <v>93</v>
      </c>
      <c r="C92" s="25">
        <v>1164</v>
      </c>
      <c r="D92" s="26">
        <v>7</v>
      </c>
      <c r="E92" s="26">
        <v>6</v>
      </c>
    </row>
    <row r="93" spans="1:5" x14ac:dyDescent="0.3">
      <c r="A93" s="24" t="s">
        <v>5</v>
      </c>
      <c r="B93" s="24" t="s">
        <v>94</v>
      </c>
      <c r="C93" s="25">
        <v>4798</v>
      </c>
      <c r="D93" s="26">
        <v>24</v>
      </c>
      <c r="E93" s="26">
        <v>5</v>
      </c>
    </row>
    <row r="94" spans="1:5" x14ac:dyDescent="0.3">
      <c r="A94" s="24" t="s">
        <v>5</v>
      </c>
      <c r="B94" s="24" t="s">
        <v>95</v>
      </c>
      <c r="C94" s="25">
        <v>6975</v>
      </c>
      <c r="D94" s="26">
        <v>25</v>
      </c>
      <c r="E94" s="26">
        <v>3.6</v>
      </c>
    </row>
    <row r="95" spans="1:5" x14ac:dyDescent="0.3">
      <c r="A95" s="24" t="s">
        <v>5</v>
      </c>
      <c r="B95" s="24" t="s">
        <v>96</v>
      </c>
      <c r="C95" s="25">
        <v>52360</v>
      </c>
      <c r="D95" s="26">
        <v>144</v>
      </c>
      <c r="E95" s="26">
        <v>2.8</v>
      </c>
    </row>
    <row r="96" spans="1:5" x14ac:dyDescent="0.3">
      <c r="A96" s="24" t="s">
        <v>5</v>
      </c>
      <c r="B96" s="24" t="s">
        <v>97</v>
      </c>
      <c r="C96" s="25">
        <v>10542</v>
      </c>
      <c r="D96" s="26">
        <v>55</v>
      </c>
      <c r="E96" s="26">
        <v>5.2</v>
      </c>
    </row>
    <row r="97" spans="1:5" x14ac:dyDescent="0.3">
      <c r="A97" s="24" t="s">
        <v>5</v>
      </c>
      <c r="B97" s="24" t="s">
        <v>98</v>
      </c>
      <c r="C97" s="25">
        <v>4043</v>
      </c>
      <c r="D97" s="26">
        <v>23</v>
      </c>
      <c r="E97" s="26">
        <v>5.7</v>
      </c>
    </row>
    <row r="98" spans="1:5" x14ac:dyDescent="0.3">
      <c r="A98" s="24" t="s">
        <v>5</v>
      </c>
      <c r="B98" s="24" t="s">
        <v>99</v>
      </c>
      <c r="C98" s="25">
        <v>14055</v>
      </c>
      <c r="D98" s="26">
        <v>59</v>
      </c>
      <c r="E98" s="26">
        <v>4.2</v>
      </c>
    </row>
    <row r="99" spans="1:5" x14ac:dyDescent="0.3">
      <c r="A99" s="24" t="s">
        <v>5</v>
      </c>
      <c r="B99" s="24" t="s">
        <v>100</v>
      </c>
      <c r="C99" s="25">
        <v>9317</v>
      </c>
      <c r="D99" s="26">
        <v>53</v>
      </c>
      <c r="E99" s="26">
        <v>5.7</v>
      </c>
    </row>
    <row r="100" spans="1:5" x14ac:dyDescent="0.3">
      <c r="A100" s="24" t="s">
        <v>5</v>
      </c>
      <c r="B100" s="24" t="s">
        <v>101</v>
      </c>
      <c r="C100" s="25">
        <v>4921</v>
      </c>
      <c r="D100" s="26">
        <v>22</v>
      </c>
      <c r="E100" s="26">
        <v>4.5</v>
      </c>
    </row>
    <row r="101" spans="1:5" x14ac:dyDescent="0.3">
      <c r="A101" s="24" t="s">
        <v>5</v>
      </c>
      <c r="B101" s="24" t="s">
        <v>102</v>
      </c>
      <c r="C101" s="25">
        <v>8941</v>
      </c>
      <c r="D101" s="26">
        <v>36</v>
      </c>
      <c r="E101" s="26">
        <v>4</v>
      </c>
    </row>
    <row r="102" spans="1:5" x14ac:dyDescent="0.3">
      <c r="A102" s="24" t="s">
        <v>5</v>
      </c>
      <c r="B102" s="24" t="s">
        <v>103</v>
      </c>
      <c r="C102" s="25">
        <v>4478</v>
      </c>
      <c r="D102" s="26">
        <v>16</v>
      </c>
      <c r="E102" s="26">
        <v>3.6</v>
      </c>
    </row>
    <row r="103" spans="1:5" x14ac:dyDescent="0.3">
      <c r="A103" s="24" t="s">
        <v>5</v>
      </c>
      <c r="B103" s="24" t="s">
        <v>104</v>
      </c>
      <c r="C103" s="25">
        <v>2282</v>
      </c>
      <c r="D103" s="26">
        <v>15</v>
      </c>
      <c r="E103" s="26">
        <v>6.6</v>
      </c>
    </row>
    <row r="104" spans="1:5" x14ac:dyDescent="0.3">
      <c r="A104" s="24" t="s">
        <v>5</v>
      </c>
      <c r="B104" s="24" t="s">
        <v>105</v>
      </c>
      <c r="C104" s="25">
        <v>7128</v>
      </c>
      <c r="D104" s="26">
        <v>28</v>
      </c>
      <c r="E104" s="26">
        <v>3.9</v>
      </c>
    </row>
    <row r="105" spans="1:5" x14ac:dyDescent="0.3">
      <c r="A105" s="24" t="s">
        <v>5</v>
      </c>
      <c r="B105" s="24" t="s">
        <v>106</v>
      </c>
      <c r="C105" s="25">
        <v>4220</v>
      </c>
      <c r="D105" s="26">
        <v>21</v>
      </c>
      <c r="E105" s="26">
        <v>5</v>
      </c>
    </row>
    <row r="106" spans="1:5" x14ac:dyDescent="0.3">
      <c r="A106" s="24" t="s">
        <v>5</v>
      </c>
      <c r="B106" s="24" t="s">
        <v>107</v>
      </c>
      <c r="C106" s="25">
        <v>7586</v>
      </c>
      <c r="D106" s="26">
        <v>31</v>
      </c>
      <c r="E106" s="26">
        <v>4.0999999999999996</v>
      </c>
    </row>
    <row r="107" spans="1:5" x14ac:dyDescent="0.3">
      <c r="A107" s="24" t="s">
        <v>5</v>
      </c>
      <c r="B107" s="24" t="s">
        <v>108</v>
      </c>
      <c r="C107" s="25">
        <v>2866</v>
      </c>
      <c r="D107" s="26">
        <v>15</v>
      </c>
      <c r="E107" s="26">
        <v>5.2</v>
      </c>
    </row>
    <row r="108" spans="1:5" x14ac:dyDescent="0.3">
      <c r="A108" s="24" t="s">
        <v>5</v>
      </c>
      <c r="B108" s="24" t="s">
        <v>109</v>
      </c>
      <c r="C108" s="25">
        <v>64418</v>
      </c>
      <c r="D108" s="26">
        <v>195</v>
      </c>
      <c r="E108" s="26">
        <v>3</v>
      </c>
    </row>
    <row r="109" spans="1:5" x14ac:dyDescent="0.3">
      <c r="A109" s="24" t="s">
        <v>5</v>
      </c>
      <c r="B109" s="24" t="s">
        <v>110</v>
      </c>
      <c r="C109" s="25">
        <v>9044</v>
      </c>
      <c r="D109" s="26">
        <v>31</v>
      </c>
      <c r="E109" s="26">
        <v>3.4</v>
      </c>
    </row>
    <row r="110" spans="1:5" x14ac:dyDescent="0.3">
      <c r="A110" s="24" t="s">
        <v>5</v>
      </c>
      <c r="B110" s="24" t="s">
        <v>111</v>
      </c>
      <c r="C110" s="25">
        <v>3047</v>
      </c>
      <c r="D110" s="26">
        <v>15</v>
      </c>
      <c r="E110" s="26">
        <v>4.9000000000000004</v>
      </c>
    </row>
    <row r="111" spans="1:5" x14ac:dyDescent="0.3">
      <c r="A111" s="24" t="s">
        <v>5</v>
      </c>
      <c r="B111" s="24" t="s">
        <v>112</v>
      </c>
      <c r="C111" s="25">
        <v>2193</v>
      </c>
      <c r="D111" s="26">
        <v>10</v>
      </c>
      <c r="E111" s="26">
        <v>4.5999999999999996</v>
      </c>
    </row>
    <row r="112" spans="1:5" x14ac:dyDescent="0.3">
      <c r="A112" s="24" t="s">
        <v>5</v>
      </c>
      <c r="B112" s="24" t="s">
        <v>113</v>
      </c>
      <c r="C112" s="25">
        <v>3421</v>
      </c>
      <c r="D112" s="26">
        <v>14</v>
      </c>
      <c r="E112" s="26">
        <v>4.0999999999999996</v>
      </c>
    </row>
    <row r="113" spans="1:5" x14ac:dyDescent="0.3">
      <c r="A113" s="24" t="s">
        <v>5</v>
      </c>
      <c r="B113" s="24" t="s">
        <v>114</v>
      </c>
      <c r="C113" s="25">
        <v>3960</v>
      </c>
      <c r="D113" s="26">
        <v>22</v>
      </c>
      <c r="E113" s="26">
        <v>5.6</v>
      </c>
    </row>
    <row r="114" spans="1:5" x14ac:dyDescent="0.3">
      <c r="A114" s="24" t="s">
        <v>5</v>
      </c>
      <c r="B114" s="24" t="s">
        <v>115</v>
      </c>
      <c r="C114" s="25">
        <v>1768</v>
      </c>
      <c r="D114" s="26">
        <v>12</v>
      </c>
      <c r="E114" s="26">
        <v>6.8</v>
      </c>
    </row>
    <row r="115" spans="1:5" x14ac:dyDescent="0.3">
      <c r="A115" s="24" t="s">
        <v>5</v>
      </c>
      <c r="B115" s="24" t="s">
        <v>116</v>
      </c>
      <c r="C115" s="25">
        <v>2738</v>
      </c>
      <c r="D115" s="26">
        <v>16</v>
      </c>
      <c r="E115" s="26">
        <v>5.8</v>
      </c>
    </row>
    <row r="116" spans="1:5" x14ac:dyDescent="0.3">
      <c r="A116" s="24" t="s">
        <v>5</v>
      </c>
      <c r="B116" s="24" t="s">
        <v>117</v>
      </c>
      <c r="C116" s="25">
        <v>4841</v>
      </c>
      <c r="D116" s="26">
        <v>26</v>
      </c>
      <c r="E116" s="26">
        <v>5.4</v>
      </c>
    </row>
    <row r="117" spans="1:5" x14ac:dyDescent="0.3">
      <c r="A117" s="24" t="s">
        <v>5</v>
      </c>
      <c r="B117" s="24" t="s">
        <v>118</v>
      </c>
      <c r="C117" s="25">
        <v>4215</v>
      </c>
      <c r="D117" s="26">
        <v>20</v>
      </c>
      <c r="E117" s="26">
        <v>4.7</v>
      </c>
    </row>
    <row r="118" spans="1:5" x14ac:dyDescent="0.3">
      <c r="A118" s="24" t="s">
        <v>5</v>
      </c>
      <c r="B118" s="24" t="s">
        <v>119</v>
      </c>
      <c r="C118" s="25">
        <v>3723</v>
      </c>
      <c r="D118" s="26">
        <v>17</v>
      </c>
      <c r="E118" s="26">
        <v>4.5999999999999996</v>
      </c>
    </row>
    <row r="119" spans="1:5" x14ac:dyDescent="0.3">
      <c r="A119" s="24" t="s">
        <v>5</v>
      </c>
      <c r="B119" s="24" t="s">
        <v>120</v>
      </c>
      <c r="C119" s="25">
        <v>7216</v>
      </c>
      <c r="D119" s="26">
        <v>32</v>
      </c>
      <c r="E119" s="26">
        <v>4.4000000000000004</v>
      </c>
    </row>
    <row r="120" spans="1:5" x14ac:dyDescent="0.3">
      <c r="A120" s="24" t="s">
        <v>5</v>
      </c>
      <c r="B120" s="24" t="s">
        <v>121</v>
      </c>
      <c r="C120" s="25">
        <v>2680</v>
      </c>
      <c r="D120" s="26">
        <v>10</v>
      </c>
      <c r="E120" s="26">
        <v>3.7</v>
      </c>
    </row>
    <row r="121" spans="1:5" x14ac:dyDescent="0.3">
      <c r="A121" s="24" t="s">
        <v>5</v>
      </c>
      <c r="B121" s="24" t="s">
        <v>122</v>
      </c>
      <c r="C121" s="25">
        <v>2219</v>
      </c>
      <c r="D121" s="26">
        <v>10</v>
      </c>
      <c r="E121" s="26">
        <v>4.5</v>
      </c>
    </row>
    <row r="122" spans="1:5" x14ac:dyDescent="0.3">
      <c r="A122" s="24" t="s">
        <v>5</v>
      </c>
      <c r="B122" s="24" t="s">
        <v>123</v>
      </c>
      <c r="C122" s="25">
        <v>4656</v>
      </c>
      <c r="D122" s="26">
        <v>25</v>
      </c>
      <c r="E122" s="26">
        <v>5.4</v>
      </c>
    </row>
    <row r="123" spans="1:5" x14ac:dyDescent="0.3">
      <c r="A123" s="24" t="s">
        <v>5</v>
      </c>
      <c r="B123" s="24" t="s">
        <v>124</v>
      </c>
      <c r="C123" s="25">
        <v>2781</v>
      </c>
      <c r="D123" s="26">
        <v>12</v>
      </c>
      <c r="E123" s="26">
        <v>4.3</v>
      </c>
    </row>
    <row r="124" spans="1:5" x14ac:dyDescent="0.3">
      <c r="A124" s="24" t="s">
        <v>5</v>
      </c>
      <c r="B124" s="24" t="s">
        <v>125</v>
      </c>
      <c r="C124" s="25">
        <v>2406</v>
      </c>
      <c r="D124" s="26">
        <v>11</v>
      </c>
      <c r="E124" s="26">
        <v>4.5999999999999996</v>
      </c>
    </row>
    <row r="125" spans="1:5" x14ac:dyDescent="0.3">
      <c r="A125" s="24" t="s">
        <v>5</v>
      </c>
      <c r="B125" s="24" t="s">
        <v>126</v>
      </c>
      <c r="C125" s="25">
        <v>5654</v>
      </c>
      <c r="D125" s="26">
        <v>26</v>
      </c>
      <c r="E125" s="26">
        <v>4.5999999999999996</v>
      </c>
    </row>
    <row r="126" spans="1:5" x14ac:dyDescent="0.3">
      <c r="A126" s="24" t="s">
        <v>5</v>
      </c>
      <c r="B126" s="24" t="s">
        <v>127</v>
      </c>
      <c r="C126" s="25">
        <v>1783</v>
      </c>
      <c r="D126" s="26">
        <v>11</v>
      </c>
      <c r="E126" s="26">
        <v>6.2</v>
      </c>
    </row>
    <row r="127" spans="1:5" x14ac:dyDescent="0.3">
      <c r="A127" s="24" t="s">
        <v>5</v>
      </c>
      <c r="B127" s="24" t="s">
        <v>128</v>
      </c>
      <c r="C127" s="25">
        <v>13241</v>
      </c>
      <c r="D127" s="26">
        <v>49</v>
      </c>
      <c r="E127" s="26">
        <v>3.7</v>
      </c>
    </row>
    <row r="128" spans="1:5" x14ac:dyDescent="0.3">
      <c r="A128" s="24" t="s">
        <v>5</v>
      </c>
      <c r="B128" s="24" t="s">
        <v>129</v>
      </c>
      <c r="C128" s="25">
        <v>2385</v>
      </c>
      <c r="D128" s="26">
        <v>15</v>
      </c>
      <c r="E128" s="26">
        <v>6.3</v>
      </c>
    </row>
    <row r="129" spans="1:5" x14ac:dyDescent="0.3">
      <c r="A129" s="24" t="s">
        <v>5</v>
      </c>
      <c r="B129" s="24" t="s">
        <v>130</v>
      </c>
      <c r="C129" s="25">
        <v>4100</v>
      </c>
      <c r="D129" s="26">
        <v>20</v>
      </c>
      <c r="E129" s="26">
        <v>4.9000000000000004</v>
      </c>
    </row>
    <row r="130" spans="1:5" x14ac:dyDescent="0.3">
      <c r="A130" s="24" t="s">
        <v>5</v>
      </c>
      <c r="B130" s="24" t="s">
        <v>131</v>
      </c>
      <c r="C130" s="25">
        <v>4422</v>
      </c>
      <c r="D130" s="26">
        <v>21</v>
      </c>
      <c r="E130" s="26">
        <v>4.7</v>
      </c>
    </row>
    <row r="131" spans="1:5" x14ac:dyDescent="0.3">
      <c r="A131" s="24" t="s">
        <v>5</v>
      </c>
      <c r="B131" s="24" t="s">
        <v>132</v>
      </c>
      <c r="C131" s="25">
        <v>5108</v>
      </c>
      <c r="D131" s="26">
        <v>22</v>
      </c>
      <c r="E131" s="26">
        <v>4.3</v>
      </c>
    </row>
    <row r="132" spans="1:5" x14ac:dyDescent="0.3">
      <c r="A132" s="24" t="s">
        <v>5</v>
      </c>
      <c r="B132" s="24" t="s">
        <v>133</v>
      </c>
      <c r="C132" s="25">
        <v>10830</v>
      </c>
      <c r="D132" s="26">
        <v>49</v>
      </c>
      <c r="E132" s="26">
        <v>4.5</v>
      </c>
    </row>
    <row r="133" spans="1:5" x14ac:dyDescent="0.3">
      <c r="A133" s="24" t="s">
        <v>5</v>
      </c>
      <c r="B133" s="24" t="s">
        <v>134</v>
      </c>
      <c r="C133" s="25">
        <v>1577</v>
      </c>
      <c r="D133" s="26">
        <v>8</v>
      </c>
      <c r="E133" s="26">
        <v>5.0999999999999996</v>
      </c>
    </row>
    <row r="134" spans="1:5" x14ac:dyDescent="0.3">
      <c r="A134" s="24" t="s">
        <v>5</v>
      </c>
      <c r="B134" s="24" t="s">
        <v>135</v>
      </c>
      <c r="C134" s="25">
        <v>14011</v>
      </c>
      <c r="D134" s="26">
        <v>61</v>
      </c>
      <c r="E134" s="26">
        <v>4.4000000000000004</v>
      </c>
    </row>
    <row r="135" spans="1:5" x14ac:dyDescent="0.3">
      <c r="A135" s="24" t="s">
        <v>5</v>
      </c>
      <c r="B135" s="24" t="s">
        <v>136</v>
      </c>
      <c r="C135" s="25">
        <v>2021</v>
      </c>
      <c r="D135" s="26">
        <v>8</v>
      </c>
      <c r="E135" s="26">
        <v>4</v>
      </c>
    </row>
    <row r="136" spans="1:5" x14ac:dyDescent="0.3">
      <c r="A136" s="24" t="s">
        <v>5</v>
      </c>
      <c r="B136" s="24" t="s">
        <v>137</v>
      </c>
      <c r="C136" s="25">
        <v>2456</v>
      </c>
      <c r="D136" s="26">
        <v>12</v>
      </c>
      <c r="E136" s="26">
        <v>4.9000000000000004</v>
      </c>
    </row>
    <row r="137" spans="1:5" x14ac:dyDescent="0.3">
      <c r="A137" s="24" t="s">
        <v>5</v>
      </c>
      <c r="B137" s="24" t="s">
        <v>138</v>
      </c>
      <c r="C137" s="25">
        <v>302692</v>
      </c>
      <c r="D137" s="26">
        <v>615</v>
      </c>
      <c r="E137" s="26">
        <v>2</v>
      </c>
    </row>
    <row r="138" spans="1:5" x14ac:dyDescent="0.3">
      <c r="A138" s="24" t="s">
        <v>5</v>
      </c>
      <c r="B138" s="24" t="s">
        <v>139</v>
      </c>
      <c r="C138" s="25">
        <v>7459</v>
      </c>
      <c r="D138" s="26">
        <v>74</v>
      </c>
      <c r="E138" s="26">
        <v>9.9</v>
      </c>
    </row>
    <row r="139" spans="1:5" x14ac:dyDescent="0.3">
      <c r="A139" s="24" t="s">
        <v>5</v>
      </c>
      <c r="B139" s="24" t="s">
        <v>140</v>
      </c>
      <c r="C139" s="25">
        <v>22615</v>
      </c>
      <c r="D139" s="26">
        <v>109</v>
      </c>
      <c r="E139" s="26">
        <v>4.8</v>
      </c>
    </row>
    <row r="140" spans="1:5" x14ac:dyDescent="0.3">
      <c r="A140" s="24" t="s">
        <v>5</v>
      </c>
      <c r="B140" s="24" t="s">
        <v>141</v>
      </c>
      <c r="C140" s="25">
        <v>1909</v>
      </c>
      <c r="D140" s="26">
        <v>8</v>
      </c>
      <c r="E140" s="26">
        <v>4.2</v>
      </c>
    </row>
    <row r="141" spans="1:5" x14ac:dyDescent="0.3">
      <c r="A141" s="24" t="s">
        <v>5</v>
      </c>
      <c r="B141" s="24" t="s">
        <v>142</v>
      </c>
      <c r="C141" s="25">
        <v>1874</v>
      </c>
      <c r="D141" s="26">
        <v>10</v>
      </c>
      <c r="E141" s="26">
        <v>5.3</v>
      </c>
    </row>
    <row r="142" spans="1:5" x14ac:dyDescent="0.3">
      <c r="A142" s="24" t="s">
        <v>5</v>
      </c>
      <c r="B142" s="24" t="s">
        <v>143</v>
      </c>
      <c r="C142" s="25">
        <v>10522</v>
      </c>
      <c r="D142" s="26">
        <v>51</v>
      </c>
      <c r="E142" s="26">
        <v>4.8</v>
      </c>
    </row>
    <row r="143" spans="1:5" x14ac:dyDescent="0.3">
      <c r="A143" s="24" t="s">
        <v>5</v>
      </c>
      <c r="B143" s="24" t="s">
        <v>144</v>
      </c>
      <c r="C143" s="25">
        <v>10517</v>
      </c>
      <c r="D143" s="26">
        <v>41</v>
      </c>
      <c r="E143" s="26">
        <v>3.9</v>
      </c>
    </row>
    <row r="144" spans="1:5" x14ac:dyDescent="0.3">
      <c r="A144" s="28" t="str">
        <f>CONCATENATE("Total (",RIGHT(Índice!$A$4,2),")")</f>
        <v>Total (TO)</v>
      </c>
      <c r="B144" s="28"/>
      <c r="C144" s="29">
        <f>SUM(C5:C143)</f>
        <v>1511459</v>
      </c>
      <c r="D144" s="29">
        <f>SUM(D5:D143)</f>
        <v>5454</v>
      </c>
      <c r="E144" s="30">
        <f>D144/(C144/1000)</f>
        <v>3.6084339700911503</v>
      </c>
    </row>
    <row r="145" spans="1:5" x14ac:dyDescent="0.3">
      <c r="A145" s="31"/>
      <c r="B145" s="31"/>
      <c r="C145" s="32"/>
      <c r="D145" s="32" t="s">
        <v>183</v>
      </c>
      <c r="E145" s="33">
        <f>MIN($E$5:$E$143)</f>
        <v>2</v>
      </c>
    </row>
    <row r="146" spans="1:5" x14ac:dyDescent="0.3">
      <c r="A146" s="31"/>
      <c r="B146" s="31"/>
      <c r="C146" s="32"/>
      <c r="D146" s="32" t="s">
        <v>184</v>
      </c>
      <c r="E146" s="33">
        <f>MAX($E$5:$E$143)</f>
        <v>9.9</v>
      </c>
    </row>
    <row r="147" spans="1:5" x14ac:dyDescent="0.3">
      <c r="A147" s="34" t="s">
        <v>185</v>
      </c>
      <c r="B147" s="34"/>
      <c r="C147" s="35">
        <v>202992033</v>
      </c>
      <c r="D147" s="35">
        <v>422103</v>
      </c>
      <c r="E147" s="36">
        <v>2.0794067321844105</v>
      </c>
    </row>
    <row r="148" spans="1:5" x14ac:dyDescent="0.3">
      <c r="A148" s="34"/>
      <c r="B148" s="34"/>
      <c r="C148" s="35"/>
      <c r="D148" s="35" t="s">
        <v>183</v>
      </c>
      <c r="E148" s="36">
        <v>0</v>
      </c>
    </row>
    <row r="149" spans="1:5" x14ac:dyDescent="0.3">
      <c r="A149" s="37"/>
      <c r="B149" s="37"/>
      <c r="C149" s="38"/>
      <c r="D149" s="38" t="s">
        <v>184</v>
      </c>
      <c r="E149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14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2576</v>
      </c>
      <c r="D5" s="26">
        <v>2</v>
      </c>
      <c r="E5" s="26">
        <v>0.8</v>
      </c>
    </row>
    <row r="6" spans="1:5" x14ac:dyDescent="0.3">
      <c r="A6" s="24" t="s">
        <v>5</v>
      </c>
      <c r="B6" s="24" t="s">
        <v>7</v>
      </c>
      <c r="C6" s="25">
        <v>4497</v>
      </c>
      <c r="D6" s="26">
        <v>4</v>
      </c>
      <c r="E6" s="26">
        <v>0.9</v>
      </c>
    </row>
    <row r="7" spans="1:5" x14ac:dyDescent="0.3">
      <c r="A7" s="24" t="s">
        <v>5</v>
      </c>
      <c r="B7" s="24" t="s">
        <v>8</v>
      </c>
      <c r="C7" s="25">
        <v>5147</v>
      </c>
      <c r="D7" s="26">
        <v>2</v>
      </c>
      <c r="E7" s="26">
        <v>0.4</v>
      </c>
    </row>
    <row r="8" spans="1:5" x14ac:dyDescent="0.3">
      <c r="A8" s="24" t="s">
        <v>5</v>
      </c>
      <c r="B8" s="24" t="s">
        <v>9</v>
      </c>
      <c r="C8" s="25">
        <v>6499</v>
      </c>
      <c r="D8" s="26">
        <v>3</v>
      </c>
      <c r="E8" s="26">
        <v>0.5</v>
      </c>
    </row>
    <row r="9" spans="1:5" x14ac:dyDescent="0.3">
      <c r="A9" s="24" t="s">
        <v>5</v>
      </c>
      <c r="B9" s="24" t="s">
        <v>10</v>
      </c>
      <c r="C9" s="25">
        <v>8802</v>
      </c>
      <c r="D9" s="26">
        <v>4</v>
      </c>
      <c r="E9" s="26">
        <v>0.5</v>
      </c>
    </row>
    <row r="10" spans="1:5" x14ac:dyDescent="0.3">
      <c r="A10" s="24" t="s">
        <v>5</v>
      </c>
      <c r="B10" s="24" t="s">
        <v>11</v>
      </c>
      <c r="C10" s="25">
        <v>10325</v>
      </c>
      <c r="D10" s="26">
        <v>5</v>
      </c>
      <c r="E10" s="26">
        <v>0.5</v>
      </c>
    </row>
    <row r="11" spans="1:5" x14ac:dyDescent="0.3">
      <c r="A11" s="24" t="s">
        <v>5</v>
      </c>
      <c r="B11" s="24" t="s">
        <v>12</v>
      </c>
      <c r="C11" s="25">
        <v>2876</v>
      </c>
      <c r="D11" s="26">
        <v>3</v>
      </c>
      <c r="E11" s="26">
        <v>0.9</v>
      </c>
    </row>
    <row r="12" spans="1:5" x14ac:dyDescent="0.3">
      <c r="A12" s="24" t="s">
        <v>5</v>
      </c>
      <c r="B12" s="24" t="s">
        <v>13</v>
      </c>
      <c r="C12" s="25">
        <v>4856</v>
      </c>
      <c r="D12" s="26">
        <v>2</v>
      </c>
      <c r="E12" s="26">
        <v>0.4</v>
      </c>
    </row>
    <row r="13" spans="1:5" x14ac:dyDescent="0.3">
      <c r="A13" s="24" t="s">
        <v>5</v>
      </c>
      <c r="B13" s="24" t="s">
        <v>14</v>
      </c>
      <c r="C13" s="25">
        <v>5290</v>
      </c>
      <c r="D13" s="26">
        <v>3</v>
      </c>
      <c r="E13" s="26">
        <v>0.6</v>
      </c>
    </row>
    <row r="14" spans="1:5" x14ac:dyDescent="0.3">
      <c r="A14" s="24" t="s">
        <v>5</v>
      </c>
      <c r="B14" s="24" t="s">
        <v>15</v>
      </c>
      <c r="C14" s="25">
        <v>5927</v>
      </c>
      <c r="D14" s="26">
        <v>2</v>
      </c>
      <c r="E14" s="26">
        <v>0.3</v>
      </c>
    </row>
    <row r="15" spans="1:5" x14ac:dyDescent="0.3">
      <c r="A15" s="24" t="s">
        <v>5</v>
      </c>
      <c r="B15" s="24" t="s">
        <v>16</v>
      </c>
      <c r="C15" s="25">
        <v>8133</v>
      </c>
      <c r="D15" s="26">
        <v>4</v>
      </c>
      <c r="E15" s="26">
        <v>0.5</v>
      </c>
    </row>
    <row r="16" spans="1:5" x14ac:dyDescent="0.3">
      <c r="A16" s="24" t="s">
        <v>5</v>
      </c>
      <c r="B16" s="24" t="s">
        <v>17</v>
      </c>
      <c r="C16" s="25">
        <v>171301</v>
      </c>
      <c r="D16" s="26">
        <v>61</v>
      </c>
      <c r="E16" s="26">
        <v>0.4</v>
      </c>
    </row>
    <row r="17" spans="1:5" x14ac:dyDescent="0.3">
      <c r="A17" s="24" t="s">
        <v>5</v>
      </c>
      <c r="B17" s="24" t="s">
        <v>18</v>
      </c>
      <c r="C17" s="25">
        <v>4310</v>
      </c>
      <c r="D17" s="26">
        <v>6</v>
      </c>
      <c r="E17" s="26">
        <v>1.3</v>
      </c>
    </row>
    <row r="18" spans="1:5" x14ac:dyDescent="0.3">
      <c r="A18" s="24" t="s">
        <v>5</v>
      </c>
      <c r="B18" s="24" t="s">
        <v>19</v>
      </c>
      <c r="C18" s="25">
        <v>31918</v>
      </c>
      <c r="D18" s="26">
        <v>12</v>
      </c>
      <c r="E18" s="26">
        <v>0.4</v>
      </c>
    </row>
    <row r="19" spans="1:5" x14ac:dyDescent="0.3">
      <c r="A19" s="24" t="s">
        <v>5</v>
      </c>
      <c r="B19" s="24" t="s">
        <v>20</v>
      </c>
      <c r="C19" s="25">
        <v>5550</v>
      </c>
      <c r="D19" s="26">
        <v>4</v>
      </c>
      <c r="E19" s="26">
        <v>0.7</v>
      </c>
    </row>
    <row r="20" spans="1:5" x14ac:dyDescent="0.3">
      <c r="A20" s="24" t="s">
        <v>5</v>
      </c>
      <c r="B20" s="24" t="s">
        <v>21</v>
      </c>
      <c r="C20" s="25">
        <v>10287</v>
      </c>
      <c r="D20" s="26">
        <v>3</v>
      </c>
      <c r="E20" s="26">
        <v>0.3</v>
      </c>
    </row>
    <row r="21" spans="1:5" x14ac:dyDescent="0.3">
      <c r="A21" s="24" t="s">
        <v>5</v>
      </c>
      <c r="B21" s="24" t="s">
        <v>22</v>
      </c>
      <c r="C21" s="25">
        <v>17484</v>
      </c>
      <c r="D21" s="26">
        <v>9</v>
      </c>
      <c r="E21" s="26">
        <v>0.5</v>
      </c>
    </row>
    <row r="22" spans="1:5" x14ac:dyDescent="0.3">
      <c r="A22" s="24" t="s">
        <v>5</v>
      </c>
      <c r="B22" s="24" t="s">
        <v>23</v>
      </c>
      <c r="C22" s="25">
        <v>3342</v>
      </c>
      <c r="D22" s="26">
        <v>2</v>
      </c>
      <c r="E22" s="26">
        <v>0.6</v>
      </c>
    </row>
    <row r="23" spans="1:5" x14ac:dyDescent="0.3">
      <c r="A23" s="24" t="s">
        <v>5</v>
      </c>
      <c r="B23" s="24" t="s">
        <v>24</v>
      </c>
      <c r="C23" s="25">
        <v>10262</v>
      </c>
      <c r="D23" s="26">
        <v>3</v>
      </c>
      <c r="E23" s="26">
        <v>0.3</v>
      </c>
    </row>
    <row r="24" spans="1:5" x14ac:dyDescent="0.3">
      <c r="A24" s="24" t="s">
        <v>5</v>
      </c>
      <c r="B24" s="24" t="s">
        <v>25</v>
      </c>
      <c r="C24" s="25">
        <v>7880</v>
      </c>
      <c r="D24" s="26">
        <v>4</v>
      </c>
      <c r="E24" s="26">
        <v>0.5</v>
      </c>
    </row>
    <row r="25" spans="1:5" x14ac:dyDescent="0.3">
      <c r="A25" s="24" t="s">
        <v>5</v>
      </c>
      <c r="B25" s="24" t="s">
        <v>26</v>
      </c>
      <c r="C25" s="25">
        <v>3407</v>
      </c>
      <c r="D25" s="26">
        <v>2</v>
      </c>
      <c r="E25" s="26">
        <v>0.6</v>
      </c>
    </row>
    <row r="26" spans="1:5" x14ac:dyDescent="0.3">
      <c r="A26" s="24" t="s">
        <v>5</v>
      </c>
      <c r="B26" s="24" t="s">
        <v>27</v>
      </c>
      <c r="C26" s="25">
        <v>4476</v>
      </c>
      <c r="D26" s="26">
        <v>3</v>
      </c>
      <c r="E26" s="26">
        <v>0.7</v>
      </c>
    </row>
    <row r="27" spans="1:5" x14ac:dyDescent="0.3">
      <c r="A27" s="24" t="s">
        <v>5</v>
      </c>
      <c r="B27" s="24" t="s">
        <v>28</v>
      </c>
      <c r="C27" s="25">
        <v>4846</v>
      </c>
      <c r="D27" s="26">
        <v>3</v>
      </c>
      <c r="E27" s="26">
        <v>0.6</v>
      </c>
    </row>
    <row r="28" spans="1:5" x14ac:dyDescent="0.3">
      <c r="A28" s="24" t="s">
        <v>5</v>
      </c>
      <c r="B28" s="24" t="s">
        <v>29</v>
      </c>
      <c r="C28" s="25">
        <v>4229</v>
      </c>
      <c r="D28" s="26">
        <v>2</v>
      </c>
      <c r="E28" s="26">
        <v>0.5</v>
      </c>
    </row>
    <row r="29" spans="1:5" x14ac:dyDescent="0.3">
      <c r="A29" s="24" t="s">
        <v>5</v>
      </c>
      <c r="B29" s="24" t="s">
        <v>30</v>
      </c>
      <c r="C29" s="25">
        <v>4033</v>
      </c>
      <c r="D29" s="26">
        <v>2</v>
      </c>
      <c r="E29" s="26">
        <v>0.5</v>
      </c>
    </row>
    <row r="30" spans="1:5" x14ac:dyDescent="0.3">
      <c r="A30" s="24" t="s">
        <v>5</v>
      </c>
      <c r="B30" s="24" t="s">
        <v>31</v>
      </c>
      <c r="C30" s="25">
        <v>1974</v>
      </c>
      <c r="D30" s="26">
        <v>2</v>
      </c>
      <c r="E30" s="26">
        <v>1</v>
      </c>
    </row>
    <row r="31" spans="1:5" x14ac:dyDescent="0.3">
      <c r="A31" s="24" t="s">
        <v>5</v>
      </c>
      <c r="B31" s="24" t="s">
        <v>32</v>
      </c>
      <c r="C31" s="25">
        <v>4725</v>
      </c>
      <c r="D31" s="26">
        <v>2</v>
      </c>
      <c r="E31" s="26">
        <v>0.4</v>
      </c>
    </row>
    <row r="32" spans="1:5" x14ac:dyDescent="0.3">
      <c r="A32" s="24" t="s">
        <v>5</v>
      </c>
      <c r="B32" s="24" t="s">
        <v>33</v>
      </c>
      <c r="C32" s="25">
        <v>10307</v>
      </c>
      <c r="D32" s="26">
        <v>4</v>
      </c>
      <c r="E32" s="26">
        <v>0.4</v>
      </c>
    </row>
    <row r="33" spans="1:5" x14ac:dyDescent="0.3">
      <c r="A33" s="24" t="s">
        <v>5</v>
      </c>
      <c r="B33" s="24" t="s">
        <v>34</v>
      </c>
      <c r="C33" s="25">
        <v>1961</v>
      </c>
      <c r="D33" s="26">
        <v>2</v>
      </c>
      <c r="E33" s="26">
        <v>0.8</v>
      </c>
    </row>
    <row r="34" spans="1:5" x14ac:dyDescent="0.3">
      <c r="A34" s="24" t="s">
        <v>5</v>
      </c>
      <c r="B34" s="24" t="s">
        <v>35</v>
      </c>
      <c r="C34" s="25">
        <v>8653</v>
      </c>
      <c r="D34" s="26">
        <v>3</v>
      </c>
      <c r="E34" s="26">
        <v>0.3</v>
      </c>
    </row>
    <row r="35" spans="1:5" x14ac:dyDescent="0.3">
      <c r="A35" s="24" t="s">
        <v>5</v>
      </c>
      <c r="B35" s="24" t="s">
        <v>36</v>
      </c>
      <c r="C35" s="25">
        <v>4007</v>
      </c>
      <c r="D35" s="26">
        <v>3</v>
      </c>
      <c r="E35" s="26">
        <v>0.6</v>
      </c>
    </row>
    <row r="36" spans="1:5" x14ac:dyDescent="0.3">
      <c r="A36" s="24" t="s">
        <v>5</v>
      </c>
      <c r="B36" s="24" t="s">
        <v>37</v>
      </c>
      <c r="C36" s="25">
        <v>2201</v>
      </c>
      <c r="D36" s="26">
        <v>1</v>
      </c>
      <c r="E36" s="26">
        <v>0.5</v>
      </c>
    </row>
    <row r="37" spans="1:5" x14ac:dyDescent="0.3">
      <c r="A37" s="24" t="s">
        <v>5</v>
      </c>
      <c r="B37" s="24" t="s">
        <v>38</v>
      </c>
      <c r="C37" s="25">
        <v>3318</v>
      </c>
      <c r="D37" s="26">
        <v>3</v>
      </c>
      <c r="E37" s="26">
        <v>0.9</v>
      </c>
    </row>
    <row r="38" spans="1:5" x14ac:dyDescent="0.3">
      <c r="A38" s="24" t="s">
        <v>5</v>
      </c>
      <c r="B38" s="24" t="s">
        <v>39</v>
      </c>
      <c r="C38" s="25">
        <v>4847</v>
      </c>
      <c r="D38" s="26">
        <v>2</v>
      </c>
      <c r="E38" s="26">
        <v>0.4</v>
      </c>
    </row>
    <row r="39" spans="1:5" x14ac:dyDescent="0.3">
      <c r="A39" s="24" t="s">
        <v>5</v>
      </c>
      <c r="B39" s="24" t="s">
        <v>40</v>
      </c>
      <c r="C39" s="25">
        <v>2131</v>
      </c>
      <c r="D39" s="26">
        <v>1</v>
      </c>
      <c r="E39" s="26">
        <v>0.5</v>
      </c>
    </row>
    <row r="40" spans="1:5" x14ac:dyDescent="0.3">
      <c r="A40" s="24" t="s">
        <v>5</v>
      </c>
      <c r="B40" s="24" t="s">
        <v>41</v>
      </c>
      <c r="C40" s="25">
        <v>1501</v>
      </c>
      <c r="D40" s="26">
        <v>1</v>
      </c>
      <c r="E40" s="26">
        <v>0.7</v>
      </c>
    </row>
    <row r="41" spans="1:5" x14ac:dyDescent="0.3">
      <c r="A41" s="24" t="s">
        <v>5</v>
      </c>
      <c r="B41" s="24" t="s">
        <v>42</v>
      </c>
      <c r="C41" s="25">
        <v>3117</v>
      </c>
      <c r="D41" s="26">
        <v>2</v>
      </c>
      <c r="E41" s="26">
        <v>0.5</v>
      </c>
    </row>
    <row r="42" spans="1:5" x14ac:dyDescent="0.3">
      <c r="A42" s="24" t="s">
        <v>5</v>
      </c>
      <c r="B42" s="24" t="s">
        <v>43</v>
      </c>
      <c r="C42" s="25">
        <v>34233</v>
      </c>
      <c r="D42" s="26">
        <v>15</v>
      </c>
      <c r="E42" s="26">
        <v>0.4</v>
      </c>
    </row>
    <row r="43" spans="1:5" x14ac:dyDescent="0.3">
      <c r="A43" s="24" t="s">
        <v>5</v>
      </c>
      <c r="B43" s="24" t="s">
        <v>44</v>
      </c>
      <c r="C43" s="25">
        <v>4756</v>
      </c>
      <c r="D43" s="26">
        <v>2</v>
      </c>
      <c r="E43" s="26">
        <v>0.4</v>
      </c>
    </row>
    <row r="44" spans="1:5" x14ac:dyDescent="0.3">
      <c r="A44" s="24" t="s">
        <v>5</v>
      </c>
      <c r="B44" s="24" t="s">
        <v>45</v>
      </c>
      <c r="C44" s="25">
        <v>3887</v>
      </c>
      <c r="D44" s="26">
        <v>3</v>
      </c>
      <c r="E44" s="26">
        <v>0.8</v>
      </c>
    </row>
    <row r="45" spans="1:5" x14ac:dyDescent="0.3">
      <c r="A45" s="24" t="s">
        <v>5</v>
      </c>
      <c r="B45" s="24" t="s">
        <v>46</v>
      </c>
      <c r="C45" s="25">
        <v>5331</v>
      </c>
      <c r="D45" s="26">
        <v>3</v>
      </c>
      <c r="E45" s="26">
        <v>0.6</v>
      </c>
    </row>
    <row r="46" spans="1:5" x14ac:dyDescent="0.3">
      <c r="A46" s="24" t="s">
        <v>5</v>
      </c>
      <c r="B46" s="24" t="s">
        <v>47</v>
      </c>
      <c r="C46" s="25">
        <v>6371</v>
      </c>
      <c r="D46" s="26">
        <v>4</v>
      </c>
      <c r="E46" s="26">
        <v>0.6</v>
      </c>
    </row>
    <row r="47" spans="1:5" x14ac:dyDescent="0.3">
      <c r="A47" s="24" t="s">
        <v>5</v>
      </c>
      <c r="B47" s="24" t="s">
        <v>48</v>
      </c>
      <c r="C47" s="25">
        <v>1470</v>
      </c>
      <c r="D47" s="26">
        <v>1</v>
      </c>
      <c r="E47" s="26">
        <v>0.7</v>
      </c>
    </row>
    <row r="48" spans="1:5" x14ac:dyDescent="0.3">
      <c r="A48" s="24" t="s">
        <v>5</v>
      </c>
      <c r="B48" s="24" t="s">
        <v>49</v>
      </c>
      <c r="C48" s="25">
        <v>5827</v>
      </c>
      <c r="D48" s="26">
        <v>1</v>
      </c>
      <c r="E48" s="26">
        <v>0.2</v>
      </c>
    </row>
    <row r="49" spans="1:5" x14ac:dyDescent="0.3">
      <c r="A49" s="24" t="s">
        <v>5</v>
      </c>
      <c r="B49" s="24" t="s">
        <v>50</v>
      </c>
      <c r="C49" s="25">
        <v>17739</v>
      </c>
      <c r="D49" s="26">
        <v>9</v>
      </c>
      <c r="E49" s="26">
        <v>0.5</v>
      </c>
    </row>
    <row r="50" spans="1:5" x14ac:dyDescent="0.3">
      <c r="A50" s="24" t="s">
        <v>5</v>
      </c>
      <c r="B50" s="24" t="s">
        <v>51</v>
      </c>
      <c r="C50" s="25">
        <v>7024</v>
      </c>
      <c r="D50" s="26">
        <v>4</v>
      </c>
      <c r="E50" s="26">
        <v>0.5</v>
      </c>
    </row>
    <row r="51" spans="1:5" x14ac:dyDescent="0.3">
      <c r="A51" s="24" t="s">
        <v>5</v>
      </c>
      <c r="B51" s="24" t="s">
        <v>52</v>
      </c>
      <c r="C51" s="25">
        <v>6327</v>
      </c>
      <c r="D51" s="26">
        <v>2</v>
      </c>
      <c r="E51" s="26">
        <v>0.3</v>
      </c>
    </row>
    <row r="52" spans="1:5" x14ac:dyDescent="0.3">
      <c r="A52" s="24" t="s">
        <v>5</v>
      </c>
      <c r="B52" s="24" t="s">
        <v>53</v>
      </c>
      <c r="C52" s="25">
        <v>4248</v>
      </c>
      <c r="D52" s="26">
        <v>3</v>
      </c>
      <c r="E52" s="26">
        <v>0.7</v>
      </c>
    </row>
    <row r="53" spans="1:5" x14ac:dyDescent="0.3">
      <c r="A53" s="24" t="s">
        <v>5</v>
      </c>
      <c r="B53" s="24" t="s">
        <v>54</v>
      </c>
      <c r="C53" s="25">
        <v>7530</v>
      </c>
      <c r="D53" s="26">
        <v>4</v>
      </c>
      <c r="E53" s="26">
        <v>0.6</v>
      </c>
    </row>
    <row r="54" spans="1:5" x14ac:dyDescent="0.3">
      <c r="A54" s="24" t="s">
        <v>5</v>
      </c>
      <c r="B54" s="24" t="s">
        <v>55</v>
      </c>
      <c r="C54" s="25">
        <v>3467</v>
      </c>
      <c r="D54" s="26">
        <v>4</v>
      </c>
      <c r="E54" s="26">
        <v>1.2</v>
      </c>
    </row>
    <row r="55" spans="1:5" x14ac:dyDescent="0.3">
      <c r="A55" s="24" t="s">
        <v>5</v>
      </c>
      <c r="B55" s="24" t="s">
        <v>56</v>
      </c>
      <c r="C55" s="25">
        <v>5211</v>
      </c>
      <c r="D55" s="26">
        <v>2</v>
      </c>
      <c r="E55" s="26">
        <v>0.4</v>
      </c>
    </row>
    <row r="56" spans="1:5" x14ac:dyDescent="0.3">
      <c r="A56" s="24" t="s">
        <v>5</v>
      </c>
      <c r="B56" s="24" t="s">
        <v>57</v>
      </c>
      <c r="C56" s="25">
        <v>7712</v>
      </c>
      <c r="D56" s="26">
        <v>4</v>
      </c>
      <c r="E56" s="26">
        <v>0.5</v>
      </c>
    </row>
    <row r="57" spans="1:5" x14ac:dyDescent="0.3">
      <c r="A57" s="24" t="s">
        <v>5</v>
      </c>
      <c r="B57" s="24" t="s">
        <v>58</v>
      </c>
      <c r="C57" s="25">
        <v>18881</v>
      </c>
      <c r="D57" s="26">
        <v>9</v>
      </c>
      <c r="E57" s="26">
        <v>0.5</v>
      </c>
    </row>
    <row r="58" spans="1:5" x14ac:dyDescent="0.3">
      <c r="A58" s="24" t="s">
        <v>5</v>
      </c>
      <c r="B58" s="24" t="s">
        <v>59</v>
      </c>
      <c r="C58" s="25">
        <v>3455</v>
      </c>
      <c r="D58" s="26">
        <v>3</v>
      </c>
      <c r="E58" s="26">
        <v>0.9</v>
      </c>
    </row>
    <row r="59" spans="1:5" x14ac:dyDescent="0.3">
      <c r="A59" s="24" t="s">
        <v>5</v>
      </c>
      <c r="B59" s="24" t="s">
        <v>60</v>
      </c>
      <c r="C59" s="25">
        <v>4738</v>
      </c>
      <c r="D59" s="26">
        <v>2</v>
      </c>
      <c r="E59" s="26">
        <v>0.4</v>
      </c>
    </row>
    <row r="60" spans="1:5" x14ac:dyDescent="0.3">
      <c r="A60" s="24" t="s">
        <v>5</v>
      </c>
      <c r="B60" s="24" t="s">
        <v>61</v>
      </c>
      <c r="C60" s="25">
        <v>12433</v>
      </c>
      <c r="D60" s="26">
        <v>3</v>
      </c>
      <c r="E60" s="26">
        <v>0.3</v>
      </c>
    </row>
    <row r="61" spans="1:5" x14ac:dyDescent="0.3">
      <c r="A61" s="24" t="s">
        <v>5</v>
      </c>
      <c r="B61" s="24" t="s">
        <v>62</v>
      </c>
      <c r="C61" s="25">
        <v>24775</v>
      </c>
      <c r="D61" s="26">
        <v>17</v>
      </c>
      <c r="E61" s="26">
        <v>0.7</v>
      </c>
    </row>
    <row r="62" spans="1:5" x14ac:dyDescent="0.3">
      <c r="A62" s="24" t="s">
        <v>5</v>
      </c>
      <c r="B62" s="24" t="s">
        <v>63</v>
      </c>
      <c r="C62" s="25">
        <v>85126</v>
      </c>
      <c r="D62" s="26">
        <v>30</v>
      </c>
      <c r="E62" s="26">
        <v>0.3</v>
      </c>
    </row>
    <row r="63" spans="1:5" x14ac:dyDescent="0.3">
      <c r="A63" s="24" t="s">
        <v>5</v>
      </c>
      <c r="B63" s="24" t="s">
        <v>64</v>
      </c>
      <c r="C63" s="25">
        <v>1590</v>
      </c>
      <c r="D63" s="26">
        <v>1</v>
      </c>
      <c r="E63" s="26">
        <v>0.6</v>
      </c>
    </row>
    <row r="64" spans="1:5" x14ac:dyDescent="0.3">
      <c r="A64" s="24" t="s">
        <v>5</v>
      </c>
      <c r="B64" s="24" t="s">
        <v>65</v>
      </c>
      <c r="C64" s="25">
        <v>6819</v>
      </c>
      <c r="D64" s="26">
        <v>3</v>
      </c>
      <c r="E64" s="26">
        <v>0.4</v>
      </c>
    </row>
    <row r="65" spans="1:5" x14ac:dyDescent="0.3">
      <c r="A65" s="24" t="s">
        <v>5</v>
      </c>
      <c r="B65" s="24" t="s">
        <v>66</v>
      </c>
      <c r="C65" s="25">
        <v>5172</v>
      </c>
      <c r="D65" s="26">
        <v>2</v>
      </c>
      <c r="E65" s="26">
        <v>0.4</v>
      </c>
    </row>
    <row r="66" spans="1:5" x14ac:dyDescent="0.3">
      <c r="A66" s="24" t="s">
        <v>5</v>
      </c>
      <c r="B66" s="24" t="s">
        <v>67</v>
      </c>
      <c r="C66" s="25">
        <v>3577</v>
      </c>
      <c r="D66" s="26">
        <v>2</v>
      </c>
      <c r="E66" s="26">
        <v>0.6</v>
      </c>
    </row>
    <row r="67" spans="1:5" x14ac:dyDescent="0.3">
      <c r="A67" s="24" t="s">
        <v>5</v>
      </c>
      <c r="B67" s="24" t="s">
        <v>68</v>
      </c>
      <c r="C67" s="25">
        <v>2404</v>
      </c>
      <c r="D67" s="26">
        <v>1</v>
      </c>
      <c r="E67" s="26">
        <v>0.4</v>
      </c>
    </row>
    <row r="68" spans="1:5" x14ac:dyDescent="0.3">
      <c r="A68" s="24" t="s">
        <v>5</v>
      </c>
      <c r="B68" s="24" t="s">
        <v>69</v>
      </c>
      <c r="C68" s="25">
        <v>3334</v>
      </c>
      <c r="D68" s="26">
        <v>3</v>
      </c>
      <c r="E68" s="26">
        <v>0.9</v>
      </c>
    </row>
    <row r="69" spans="1:5" x14ac:dyDescent="0.3">
      <c r="A69" s="24" t="s">
        <v>5</v>
      </c>
      <c r="B69" s="24" t="s">
        <v>70</v>
      </c>
      <c r="C69" s="25">
        <v>2243</v>
      </c>
      <c r="D69" s="26">
        <v>3</v>
      </c>
      <c r="E69" s="26">
        <v>1.3</v>
      </c>
    </row>
    <row r="70" spans="1:5" x14ac:dyDescent="0.3">
      <c r="A70" s="24" t="s">
        <v>5</v>
      </c>
      <c r="B70" s="24" t="s">
        <v>71</v>
      </c>
      <c r="C70" s="25">
        <v>15288</v>
      </c>
      <c r="D70" s="26">
        <v>4</v>
      </c>
      <c r="E70" s="26">
        <v>0.2</v>
      </c>
    </row>
    <row r="71" spans="1:5" x14ac:dyDescent="0.3">
      <c r="A71" s="24" t="s">
        <v>5</v>
      </c>
      <c r="B71" s="24" t="s">
        <v>72</v>
      </c>
      <c r="C71" s="25">
        <v>3516</v>
      </c>
      <c r="D71" s="26">
        <v>2</v>
      </c>
      <c r="E71" s="26">
        <v>0.6</v>
      </c>
    </row>
    <row r="72" spans="1:5" x14ac:dyDescent="0.3">
      <c r="A72" s="24" t="s">
        <v>5</v>
      </c>
      <c r="B72" s="24" t="s">
        <v>73</v>
      </c>
      <c r="C72" s="25">
        <v>3357</v>
      </c>
      <c r="D72" s="26">
        <v>2</v>
      </c>
      <c r="E72" s="26">
        <v>0.6</v>
      </c>
    </row>
    <row r="73" spans="1:5" x14ac:dyDescent="0.3">
      <c r="A73" s="24" t="s">
        <v>5</v>
      </c>
      <c r="B73" s="24" t="s">
        <v>74</v>
      </c>
      <c r="C73" s="25">
        <v>1626</v>
      </c>
      <c r="D73" s="26">
        <v>1</v>
      </c>
      <c r="E73" s="26">
        <v>0.6</v>
      </c>
    </row>
    <row r="74" spans="1:5" x14ac:dyDescent="0.3">
      <c r="A74" s="24" t="s">
        <v>5</v>
      </c>
      <c r="B74" s="24" t="s">
        <v>75</v>
      </c>
      <c r="C74" s="25">
        <v>2999</v>
      </c>
      <c r="D74" s="26">
        <v>1</v>
      </c>
      <c r="E74" s="26">
        <v>0.3</v>
      </c>
    </row>
    <row r="75" spans="1:5" x14ac:dyDescent="0.3">
      <c r="A75" s="24" t="s">
        <v>5</v>
      </c>
      <c r="B75" s="24" t="s">
        <v>76</v>
      </c>
      <c r="C75" s="25">
        <v>2717</v>
      </c>
      <c r="D75" s="26">
        <v>2</v>
      </c>
      <c r="E75" s="26">
        <v>0.7</v>
      </c>
    </row>
    <row r="76" spans="1:5" x14ac:dyDescent="0.3">
      <c r="A76" s="24" t="s">
        <v>5</v>
      </c>
      <c r="B76" s="24" t="s">
        <v>77</v>
      </c>
      <c r="C76" s="25">
        <v>4615</v>
      </c>
      <c r="D76" s="26">
        <v>3</v>
      </c>
      <c r="E76" s="26">
        <v>0.7</v>
      </c>
    </row>
    <row r="77" spans="1:5" x14ac:dyDescent="0.3">
      <c r="A77" s="24" t="s">
        <v>5</v>
      </c>
      <c r="B77" s="24" t="s">
        <v>78</v>
      </c>
      <c r="C77" s="25">
        <v>2748</v>
      </c>
      <c r="D77" s="26">
        <v>1</v>
      </c>
      <c r="E77" s="26">
        <v>0.5</v>
      </c>
    </row>
    <row r="78" spans="1:5" x14ac:dyDescent="0.3">
      <c r="A78" s="24" t="s">
        <v>5</v>
      </c>
      <c r="B78" s="24" t="s">
        <v>79</v>
      </c>
      <c r="C78" s="25">
        <v>3095</v>
      </c>
      <c r="D78" s="26">
        <v>3</v>
      </c>
      <c r="E78" s="26">
        <v>1</v>
      </c>
    </row>
    <row r="79" spans="1:5" x14ac:dyDescent="0.3">
      <c r="A79" s="24" t="s">
        <v>5</v>
      </c>
      <c r="B79" s="24" t="s">
        <v>80</v>
      </c>
      <c r="C79" s="25">
        <v>18566</v>
      </c>
      <c r="D79" s="26">
        <v>8</v>
      </c>
      <c r="E79" s="26">
        <v>0.4</v>
      </c>
    </row>
    <row r="80" spans="1:5" x14ac:dyDescent="0.3">
      <c r="A80" s="24" t="s">
        <v>5</v>
      </c>
      <c r="B80" s="24" t="s">
        <v>81</v>
      </c>
      <c r="C80" s="25">
        <v>12701</v>
      </c>
      <c r="D80" s="26">
        <v>4</v>
      </c>
      <c r="E80" s="26">
        <v>0.3</v>
      </c>
    </row>
    <row r="81" spans="1:5" x14ac:dyDescent="0.3">
      <c r="A81" s="24" t="s">
        <v>5</v>
      </c>
      <c r="B81" s="24" t="s">
        <v>82</v>
      </c>
      <c r="C81" s="25">
        <v>5694</v>
      </c>
      <c r="D81" s="26">
        <v>4</v>
      </c>
      <c r="E81" s="26">
        <v>0.7</v>
      </c>
    </row>
    <row r="82" spans="1:5" x14ac:dyDescent="0.3">
      <c r="A82" s="24" t="s">
        <v>5</v>
      </c>
      <c r="B82" s="24" t="s">
        <v>83</v>
      </c>
      <c r="C82" s="25">
        <v>2396</v>
      </c>
      <c r="D82" s="26">
        <v>1</v>
      </c>
      <c r="E82" s="26">
        <v>0.4</v>
      </c>
    </row>
    <row r="83" spans="1:5" x14ac:dyDescent="0.3">
      <c r="A83" s="24" t="s">
        <v>5</v>
      </c>
      <c r="B83" s="24" t="s">
        <v>84</v>
      </c>
      <c r="C83" s="25">
        <v>4872</v>
      </c>
      <c r="D83" s="26">
        <v>4</v>
      </c>
      <c r="E83" s="26">
        <v>0.8</v>
      </c>
    </row>
    <row r="84" spans="1:5" x14ac:dyDescent="0.3">
      <c r="A84" s="24" t="s">
        <v>5</v>
      </c>
      <c r="B84" s="24" t="s">
        <v>85</v>
      </c>
      <c r="C84" s="25">
        <v>3367</v>
      </c>
      <c r="D84" s="26">
        <v>1</v>
      </c>
      <c r="E84" s="26">
        <v>0.3</v>
      </c>
    </row>
    <row r="85" spans="1:5" x14ac:dyDescent="0.3">
      <c r="A85" s="24" t="s">
        <v>5</v>
      </c>
      <c r="B85" s="24" t="s">
        <v>86</v>
      </c>
      <c r="C85" s="25">
        <v>8754</v>
      </c>
      <c r="D85" s="26">
        <v>7</v>
      </c>
      <c r="E85" s="26">
        <v>0.8</v>
      </c>
    </row>
    <row r="86" spans="1:5" x14ac:dyDescent="0.3">
      <c r="A86" s="24" t="s">
        <v>5</v>
      </c>
      <c r="B86" s="24" t="s">
        <v>87</v>
      </c>
      <c r="C86" s="25">
        <v>4521</v>
      </c>
      <c r="D86" s="26">
        <v>3</v>
      </c>
      <c r="E86" s="26">
        <v>0.6</v>
      </c>
    </row>
    <row r="87" spans="1:5" x14ac:dyDescent="0.3">
      <c r="A87" s="24" t="s">
        <v>5</v>
      </c>
      <c r="B87" s="24" t="s">
        <v>88</v>
      </c>
      <c r="C87" s="25">
        <v>10367</v>
      </c>
      <c r="D87" s="26">
        <v>6</v>
      </c>
      <c r="E87" s="26">
        <v>0.6</v>
      </c>
    </row>
    <row r="88" spans="1:5" x14ac:dyDescent="0.3">
      <c r="A88" s="24" t="s">
        <v>5</v>
      </c>
      <c r="B88" s="24" t="s">
        <v>89</v>
      </c>
      <c r="C88" s="25">
        <v>3362</v>
      </c>
      <c r="D88" s="26">
        <v>3</v>
      </c>
      <c r="E88" s="26">
        <v>0.9</v>
      </c>
    </row>
    <row r="89" spans="1:5" x14ac:dyDescent="0.3">
      <c r="A89" s="24" t="s">
        <v>5</v>
      </c>
      <c r="B89" s="24" t="s">
        <v>90</v>
      </c>
      <c r="C89" s="25">
        <v>3969</v>
      </c>
      <c r="D89" s="26">
        <v>2</v>
      </c>
      <c r="E89" s="26">
        <v>0.5</v>
      </c>
    </row>
    <row r="90" spans="1:5" x14ac:dyDescent="0.3">
      <c r="A90" s="24" t="s">
        <v>5</v>
      </c>
      <c r="B90" s="24" t="s">
        <v>91</v>
      </c>
      <c r="C90" s="25">
        <v>1846</v>
      </c>
      <c r="D90" s="26">
        <v>1</v>
      </c>
      <c r="E90" s="26">
        <v>0.5</v>
      </c>
    </row>
    <row r="91" spans="1:5" x14ac:dyDescent="0.3">
      <c r="A91" s="24" t="s">
        <v>5</v>
      </c>
      <c r="B91" s="24" t="s">
        <v>92</v>
      </c>
      <c r="C91" s="25">
        <v>2230</v>
      </c>
      <c r="D91" s="26">
        <v>1</v>
      </c>
      <c r="E91" s="26">
        <v>0.4</v>
      </c>
    </row>
    <row r="92" spans="1:5" x14ac:dyDescent="0.3">
      <c r="A92" s="24" t="s">
        <v>5</v>
      </c>
      <c r="B92" s="24" t="s">
        <v>93</v>
      </c>
      <c r="C92" s="25">
        <v>1164</v>
      </c>
      <c r="D92" s="26">
        <v>2</v>
      </c>
      <c r="E92" s="26">
        <v>1.7</v>
      </c>
    </row>
    <row r="93" spans="1:5" x14ac:dyDescent="0.3">
      <c r="A93" s="24" t="s">
        <v>5</v>
      </c>
      <c r="B93" s="24" t="s">
        <v>94</v>
      </c>
      <c r="C93" s="25">
        <v>4798</v>
      </c>
      <c r="D93" s="26">
        <v>2</v>
      </c>
      <c r="E93" s="26">
        <v>0.4</v>
      </c>
    </row>
    <row r="94" spans="1:5" x14ac:dyDescent="0.3">
      <c r="A94" s="24" t="s">
        <v>5</v>
      </c>
      <c r="B94" s="24" t="s">
        <v>95</v>
      </c>
      <c r="C94" s="25">
        <v>6975</v>
      </c>
      <c r="D94" s="26">
        <v>3</v>
      </c>
      <c r="E94" s="26">
        <v>0.5</v>
      </c>
    </row>
    <row r="95" spans="1:5" x14ac:dyDescent="0.3">
      <c r="A95" s="24" t="s">
        <v>5</v>
      </c>
      <c r="B95" s="24" t="s">
        <v>96</v>
      </c>
      <c r="C95" s="25">
        <v>52360</v>
      </c>
      <c r="D95" s="26">
        <v>15</v>
      </c>
      <c r="E95" s="26">
        <v>0.3</v>
      </c>
    </row>
    <row r="96" spans="1:5" x14ac:dyDescent="0.3">
      <c r="A96" s="24" t="s">
        <v>5</v>
      </c>
      <c r="B96" s="24" t="s">
        <v>97</v>
      </c>
      <c r="C96" s="25">
        <v>10542</v>
      </c>
      <c r="D96" s="26">
        <v>3</v>
      </c>
      <c r="E96" s="26">
        <v>0.3</v>
      </c>
    </row>
    <row r="97" spans="1:5" x14ac:dyDescent="0.3">
      <c r="A97" s="24" t="s">
        <v>5</v>
      </c>
      <c r="B97" s="24" t="s">
        <v>98</v>
      </c>
      <c r="C97" s="25">
        <v>4043</v>
      </c>
      <c r="D97" s="26">
        <v>2</v>
      </c>
      <c r="E97" s="26">
        <v>0.5</v>
      </c>
    </row>
    <row r="98" spans="1:5" x14ac:dyDescent="0.3">
      <c r="A98" s="24" t="s">
        <v>5</v>
      </c>
      <c r="B98" s="24" t="s">
        <v>99</v>
      </c>
      <c r="C98" s="25">
        <v>14055</v>
      </c>
      <c r="D98" s="26">
        <v>7</v>
      </c>
      <c r="E98" s="26">
        <v>0.5</v>
      </c>
    </row>
    <row r="99" spans="1:5" x14ac:dyDescent="0.3">
      <c r="A99" s="24" t="s">
        <v>5</v>
      </c>
      <c r="B99" s="24" t="s">
        <v>100</v>
      </c>
      <c r="C99" s="25">
        <v>9317</v>
      </c>
      <c r="D99" s="26">
        <v>5</v>
      </c>
      <c r="E99" s="26">
        <v>0.5</v>
      </c>
    </row>
    <row r="100" spans="1:5" x14ac:dyDescent="0.3">
      <c r="A100" s="24" t="s">
        <v>5</v>
      </c>
      <c r="B100" s="24" t="s">
        <v>101</v>
      </c>
      <c r="C100" s="25">
        <v>4921</v>
      </c>
      <c r="D100" s="26">
        <v>2</v>
      </c>
      <c r="E100" s="26">
        <v>0.4</v>
      </c>
    </row>
    <row r="101" spans="1:5" x14ac:dyDescent="0.3">
      <c r="A101" s="24" t="s">
        <v>5</v>
      </c>
      <c r="B101" s="24" t="s">
        <v>102</v>
      </c>
      <c r="C101" s="25">
        <v>8941</v>
      </c>
      <c r="D101" s="26">
        <v>4</v>
      </c>
      <c r="E101" s="26">
        <v>0.4</v>
      </c>
    </row>
    <row r="102" spans="1:5" x14ac:dyDescent="0.3">
      <c r="A102" s="24" t="s">
        <v>5</v>
      </c>
      <c r="B102" s="24" t="s">
        <v>103</v>
      </c>
      <c r="C102" s="25">
        <v>4478</v>
      </c>
      <c r="D102" s="26">
        <v>2</v>
      </c>
      <c r="E102" s="26">
        <v>0.4</v>
      </c>
    </row>
    <row r="103" spans="1:5" x14ac:dyDescent="0.3">
      <c r="A103" s="24" t="s">
        <v>5</v>
      </c>
      <c r="B103" s="24" t="s">
        <v>104</v>
      </c>
      <c r="C103" s="25">
        <v>2282</v>
      </c>
      <c r="D103" s="26">
        <v>1</v>
      </c>
      <c r="E103" s="26">
        <v>0.4</v>
      </c>
    </row>
    <row r="104" spans="1:5" x14ac:dyDescent="0.3">
      <c r="A104" s="24" t="s">
        <v>5</v>
      </c>
      <c r="B104" s="24" t="s">
        <v>105</v>
      </c>
      <c r="C104" s="25">
        <v>7128</v>
      </c>
      <c r="D104" s="26">
        <v>3</v>
      </c>
      <c r="E104" s="26">
        <v>0.4</v>
      </c>
    </row>
    <row r="105" spans="1:5" x14ac:dyDescent="0.3">
      <c r="A105" s="24" t="s">
        <v>5</v>
      </c>
      <c r="B105" s="24" t="s">
        <v>106</v>
      </c>
      <c r="C105" s="25">
        <v>4220</v>
      </c>
      <c r="D105" s="26">
        <v>2</v>
      </c>
      <c r="E105" s="26">
        <v>0.5</v>
      </c>
    </row>
    <row r="106" spans="1:5" x14ac:dyDescent="0.3">
      <c r="A106" s="24" t="s">
        <v>5</v>
      </c>
      <c r="B106" s="24" t="s">
        <v>107</v>
      </c>
      <c r="C106" s="25">
        <v>7586</v>
      </c>
      <c r="D106" s="26">
        <v>3</v>
      </c>
      <c r="E106" s="26">
        <v>0.4</v>
      </c>
    </row>
    <row r="107" spans="1:5" x14ac:dyDescent="0.3">
      <c r="A107" s="24" t="s">
        <v>5</v>
      </c>
      <c r="B107" s="24" t="s">
        <v>108</v>
      </c>
      <c r="C107" s="25">
        <v>2866</v>
      </c>
      <c r="D107" s="26">
        <v>3</v>
      </c>
      <c r="E107" s="26">
        <v>1</v>
      </c>
    </row>
    <row r="108" spans="1:5" x14ac:dyDescent="0.3">
      <c r="A108" s="24" t="s">
        <v>5</v>
      </c>
      <c r="B108" s="24" t="s">
        <v>109</v>
      </c>
      <c r="C108" s="25">
        <v>64418</v>
      </c>
      <c r="D108" s="26">
        <v>28</v>
      </c>
      <c r="E108" s="26">
        <v>0.4</v>
      </c>
    </row>
    <row r="109" spans="1:5" x14ac:dyDescent="0.3">
      <c r="A109" s="24" t="s">
        <v>5</v>
      </c>
      <c r="B109" s="24" t="s">
        <v>110</v>
      </c>
      <c r="C109" s="25">
        <v>9044</v>
      </c>
      <c r="D109" s="26">
        <v>3</v>
      </c>
      <c r="E109" s="26">
        <v>0.3</v>
      </c>
    </row>
    <row r="110" spans="1:5" x14ac:dyDescent="0.3">
      <c r="A110" s="24" t="s">
        <v>5</v>
      </c>
      <c r="B110" s="24" t="s">
        <v>111</v>
      </c>
      <c r="C110" s="25">
        <v>3047</v>
      </c>
      <c r="D110" s="26">
        <v>2</v>
      </c>
      <c r="E110" s="26">
        <v>0.7</v>
      </c>
    </row>
    <row r="111" spans="1:5" x14ac:dyDescent="0.3">
      <c r="A111" s="24" t="s">
        <v>5</v>
      </c>
      <c r="B111" s="24" t="s">
        <v>112</v>
      </c>
      <c r="C111" s="25">
        <v>2193</v>
      </c>
      <c r="D111" s="26">
        <v>2</v>
      </c>
      <c r="E111" s="26">
        <v>0.8</v>
      </c>
    </row>
    <row r="112" spans="1:5" x14ac:dyDescent="0.3">
      <c r="A112" s="24" t="s">
        <v>5</v>
      </c>
      <c r="B112" s="24" t="s">
        <v>113</v>
      </c>
      <c r="C112" s="25">
        <v>3421</v>
      </c>
      <c r="D112" s="26">
        <v>2</v>
      </c>
      <c r="E112" s="26">
        <v>0.6</v>
      </c>
    </row>
    <row r="113" spans="1:5" x14ac:dyDescent="0.3">
      <c r="A113" s="24" t="s">
        <v>5</v>
      </c>
      <c r="B113" s="24" t="s">
        <v>114</v>
      </c>
      <c r="C113" s="25">
        <v>3960</v>
      </c>
      <c r="D113" s="26">
        <v>2</v>
      </c>
      <c r="E113" s="26">
        <v>0.5</v>
      </c>
    </row>
    <row r="114" spans="1:5" x14ac:dyDescent="0.3">
      <c r="A114" s="24" t="s">
        <v>5</v>
      </c>
      <c r="B114" s="24" t="s">
        <v>115</v>
      </c>
      <c r="C114" s="25">
        <v>1768</v>
      </c>
      <c r="D114" s="26">
        <v>3</v>
      </c>
      <c r="E114" s="26">
        <v>1.6</v>
      </c>
    </row>
    <row r="115" spans="1:5" x14ac:dyDescent="0.3">
      <c r="A115" s="24" t="s">
        <v>5</v>
      </c>
      <c r="B115" s="24" t="s">
        <v>116</v>
      </c>
      <c r="C115" s="25">
        <v>2738</v>
      </c>
      <c r="D115" s="26">
        <v>2</v>
      </c>
      <c r="E115" s="26">
        <v>0.7</v>
      </c>
    </row>
    <row r="116" spans="1:5" x14ac:dyDescent="0.3">
      <c r="A116" s="24" t="s">
        <v>5</v>
      </c>
      <c r="B116" s="24" t="s">
        <v>117</v>
      </c>
      <c r="C116" s="25">
        <v>4841</v>
      </c>
      <c r="D116" s="26">
        <v>2</v>
      </c>
      <c r="E116" s="26">
        <v>0.4</v>
      </c>
    </row>
    <row r="117" spans="1:5" x14ac:dyDescent="0.3">
      <c r="A117" s="24" t="s">
        <v>5</v>
      </c>
      <c r="B117" s="24" t="s">
        <v>118</v>
      </c>
      <c r="C117" s="25">
        <v>4215</v>
      </c>
      <c r="D117" s="26">
        <v>2</v>
      </c>
      <c r="E117" s="26">
        <v>0.5</v>
      </c>
    </row>
    <row r="118" spans="1:5" x14ac:dyDescent="0.3">
      <c r="A118" s="24" t="s">
        <v>5</v>
      </c>
      <c r="B118" s="24" t="s">
        <v>119</v>
      </c>
      <c r="C118" s="25">
        <v>3723</v>
      </c>
      <c r="D118" s="26">
        <v>2</v>
      </c>
      <c r="E118" s="26">
        <v>0.5</v>
      </c>
    </row>
    <row r="119" spans="1:5" x14ac:dyDescent="0.3">
      <c r="A119" s="24" t="s">
        <v>5</v>
      </c>
      <c r="B119" s="24" t="s">
        <v>120</v>
      </c>
      <c r="C119" s="25">
        <v>7216</v>
      </c>
      <c r="D119" s="26">
        <v>4</v>
      </c>
      <c r="E119" s="26">
        <v>0.6</v>
      </c>
    </row>
    <row r="120" spans="1:5" x14ac:dyDescent="0.3">
      <c r="A120" s="24" t="s">
        <v>5</v>
      </c>
      <c r="B120" s="24" t="s">
        <v>121</v>
      </c>
      <c r="C120" s="25">
        <v>2680</v>
      </c>
      <c r="D120" s="26">
        <v>1</v>
      </c>
      <c r="E120" s="26">
        <v>0.4</v>
      </c>
    </row>
    <row r="121" spans="1:5" x14ac:dyDescent="0.3">
      <c r="A121" s="24" t="s">
        <v>5</v>
      </c>
      <c r="B121" s="24" t="s">
        <v>122</v>
      </c>
      <c r="C121" s="25">
        <v>2219</v>
      </c>
      <c r="D121" s="26">
        <v>3</v>
      </c>
      <c r="E121" s="26">
        <v>1.4</v>
      </c>
    </row>
    <row r="122" spans="1:5" x14ac:dyDescent="0.3">
      <c r="A122" s="24" t="s">
        <v>5</v>
      </c>
      <c r="B122" s="24" t="s">
        <v>123</v>
      </c>
      <c r="C122" s="25">
        <v>4656</v>
      </c>
      <c r="D122" s="26">
        <v>3</v>
      </c>
      <c r="E122" s="26">
        <v>0.7</v>
      </c>
    </row>
    <row r="123" spans="1:5" x14ac:dyDescent="0.3">
      <c r="A123" s="24" t="s">
        <v>5</v>
      </c>
      <c r="B123" s="24" t="s">
        <v>124</v>
      </c>
      <c r="C123" s="25">
        <v>2781</v>
      </c>
      <c r="D123" s="26">
        <v>1</v>
      </c>
      <c r="E123" s="26">
        <v>0.4</v>
      </c>
    </row>
    <row r="124" spans="1:5" x14ac:dyDescent="0.3">
      <c r="A124" s="24" t="s">
        <v>5</v>
      </c>
      <c r="B124" s="24" t="s">
        <v>125</v>
      </c>
      <c r="C124" s="25">
        <v>2406</v>
      </c>
      <c r="D124" s="26">
        <v>2</v>
      </c>
      <c r="E124" s="26">
        <v>0.8</v>
      </c>
    </row>
    <row r="125" spans="1:5" x14ac:dyDescent="0.3">
      <c r="A125" s="24" t="s">
        <v>5</v>
      </c>
      <c r="B125" s="24" t="s">
        <v>126</v>
      </c>
      <c r="C125" s="25">
        <v>5654</v>
      </c>
      <c r="D125" s="26">
        <v>2</v>
      </c>
      <c r="E125" s="26">
        <v>0.4</v>
      </c>
    </row>
    <row r="126" spans="1:5" x14ac:dyDescent="0.3">
      <c r="A126" s="24" t="s">
        <v>5</v>
      </c>
      <c r="B126" s="24" t="s">
        <v>127</v>
      </c>
      <c r="C126" s="25">
        <v>1783</v>
      </c>
      <c r="D126" s="26">
        <v>1</v>
      </c>
      <c r="E126" s="26">
        <v>0.7</v>
      </c>
    </row>
    <row r="127" spans="1:5" x14ac:dyDescent="0.3">
      <c r="A127" s="24" t="s">
        <v>5</v>
      </c>
      <c r="B127" s="24" t="s">
        <v>128</v>
      </c>
      <c r="C127" s="25">
        <v>13241</v>
      </c>
      <c r="D127" s="26">
        <v>5</v>
      </c>
      <c r="E127" s="26">
        <v>0.4</v>
      </c>
    </row>
    <row r="128" spans="1:5" x14ac:dyDescent="0.3">
      <c r="A128" s="24" t="s">
        <v>5</v>
      </c>
      <c r="B128" s="24" t="s">
        <v>129</v>
      </c>
      <c r="C128" s="25">
        <v>2385</v>
      </c>
      <c r="D128" s="26">
        <v>2</v>
      </c>
      <c r="E128" s="26">
        <v>0.8</v>
      </c>
    </row>
    <row r="129" spans="1:5" x14ac:dyDescent="0.3">
      <c r="A129" s="24" t="s">
        <v>5</v>
      </c>
      <c r="B129" s="24" t="s">
        <v>130</v>
      </c>
      <c r="C129" s="25">
        <v>4100</v>
      </c>
      <c r="D129" s="26">
        <v>4</v>
      </c>
      <c r="E129" s="26">
        <v>0.9</v>
      </c>
    </row>
    <row r="130" spans="1:5" x14ac:dyDescent="0.3">
      <c r="A130" s="24" t="s">
        <v>5</v>
      </c>
      <c r="B130" s="24" t="s">
        <v>131</v>
      </c>
      <c r="C130" s="25">
        <v>4422</v>
      </c>
      <c r="D130" s="26">
        <v>2</v>
      </c>
      <c r="E130" s="26">
        <v>0.5</v>
      </c>
    </row>
    <row r="131" spans="1:5" x14ac:dyDescent="0.3">
      <c r="A131" s="24" t="s">
        <v>5</v>
      </c>
      <c r="B131" s="24" t="s">
        <v>132</v>
      </c>
      <c r="C131" s="25">
        <v>5108</v>
      </c>
      <c r="D131" s="26">
        <v>6</v>
      </c>
      <c r="E131" s="26">
        <v>1.2</v>
      </c>
    </row>
    <row r="132" spans="1:5" x14ac:dyDescent="0.3">
      <c r="A132" s="24" t="s">
        <v>5</v>
      </c>
      <c r="B132" s="24" t="s">
        <v>133</v>
      </c>
      <c r="C132" s="25">
        <v>10830</v>
      </c>
      <c r="D132" s="26">
        <v>7</v>
      </c>
      <c r="E132" s="26">
        <v>0.7</v>
      </c>
    </row>
    <row r="133" spans="1:5" x14ac:dyDescent="0.3">
      <c r="A133" s="24" t="s">
        <v>5</v>
      </c>
      <c r="B133" s="24" t="s">
        <v>134</v>
      </c>
      <c r="C133" s="25">
        <v>1577</v>
      </c>
      <c r="D133" s="26">
        <v>2</v>
      </c>
      <c r="E133" s="26">
        <v>1.3</v>
      </c>
    </row>
    <row r="134" spans="1:5" x14ac:dyDescent="0.3">
      <c r="A134" s="24" t="s">
        <v>5</v>
      </c>
      <c r="B134" s="24" t="s">
        <v>135</v>
      </c>
      <c r="C134" s="25">
        <v>14011</v>
      </c>
      <c r="D134" s="26">
        <v>5</v>
      </c>
      <c r="E134" s="26">
        <v>0.4</v>
      </c>
    </row>
    <row r="135" spans="1:5" x14ac:dyDescent="0.3">
      <c r="A135" s="24" t="s">
        <v>5</v>
      </c>
      <c r="B135" s="24" t="s">
        <v>136</v>
      </c>
      <c r="C135" s="25">
        <v>2021</v>
      </c>
      <c r="D135" s="26">
        <v>1</v>
      </c>
      <c r="E135" s="26">
        <v>0.5</v>
      </c>
    </row>
    <row r="136" spans="1:5" x14ac:dyDescent="0.3">
      <c r="A136" s="24" t="s">
        <v>5</v>
      </c>
      <c r="B136" s="24" t="s">
        <v>137</v>
      </c>
      <c r="C136" s="25">
        <v>2456</v>
      </c>
      <c r="D136" s="26">
        <v>1</v>
      </c>
      <c r="E136" s="26">
        <v>0.5</v>
      </c>
    </row>
    <row r="137" spans="1:5" x14ac:dyDescent="0.3">
      <c r="A137" s="24" t="s">
        <v>5</v>
      </c>
      <c r="B137" s="24" t="s">
        <v>138</v>
      </c>
      <c r="C137" s="25">
        <v>302692</v>
      </c>
      <c r="D137" s="26">
        <v>99</v>
      </c>
      <c r="E137" s="26">
        <v>0.3</v>
      </c>
    </row>
    <row r="138" spans="1:5" x14ac:dyDescent="0.3">
      <c r="A138" s="24" t="s">
        <v>5</v>
      </c>
      <c r="B138" s="24" t="s">
        <v>139</v>
      </c>
      <c r="C138" s="25">
        <v>7459</v>
      </c>
      <c r="D138" s="26">
        <v>2</v>
      </c>
      <c r="E138" s="26">
        <v>0.3</v>
      </c>
    </row>
    <row r="139" spans="1:5" x14ac:dyDescent="0.3">
      <c r="A139" s="24" t="s">
        <v>5</v>
      </c>
      <c r="B139" s="24" t="s">
        <v>140</v>
      </c>
      <c r="C139" s="25">
        <v>22615</v>
      </c>
      <c r="D139" s="26">
        <v>8</v>
      </c>
      <c r="E139" s="26">
        <v>0.4</v>
      </c>
    </row>
    <row r="140" spans="1:5" x14ac:dyDescent="0.3">
      <c r="A140" s="24" t="s">
        <v>5</v>
      </c>
      <c r="B140" s="24" t="s">
        <v>141</v>
      </c>
      <c r="C140" s="25">
        <v>1909</v>
      </c>
      <c r="D140" s="26">
        <v>1</v>
      </c>
      <c r="E140" s="26">
        <v>0.5</v>
      </c>
    </row>
    <row r="141" spans="1:5" x14ac:dyDescent="0.3">
      <c r="A141" s="24" t="s">
        <v>5</v>
      </c>
      <c r="B141" s="24" t="s">
        <v>142</v>
      </c>
      <c r="C141" s="25">
        <v>1874</v>
      </c>
      <c r="D141" s="26">
        <v>2</v>
      </c>
      <c r="E141" s="26">
        <v>1.1000000000000001</v>
      </c>
    </row>
    <row r="142" spans="1:5" x14ac:dyDescent="0.3">
      <c r="A142" s="24" t="s">
        <v>5</v>
      </c>
      <c r="B142" s="24" t="s">
        <v>143</v>
      </c>
      <c r="C142" s="25">
        <v>10522</v>
      </c>
      <c r="D142" s="26">
        <v>5</v>
      </c>
      <c r="E142" s="26">
        <v>0.5</v>
      </c>
    </row>
    <row r="143" spans="1:5" x14ac:dyDescent="0.3">
      <c r="A143" s="24" t="s">
        <v>5</v>
      </c>
      <c r="B143" s="24" t="s">
        <v>144</v>
      </c>
      <c r="C143" s="25">
        <v>10517</v>
      </c>
      <c r="D143" s="26">
        <v>5</v>
      </c>
      <c r="E143" s="26">
        <v>0.5</v>
      </c>
    </row>
    <row r="144" spans="1:5" x14ac:dyDescent="0.3">
      <c r="A144" s="28" t="str">
        <f>CONCATENATE("Total (",RIGHT(Índice!$A$4,2),")")</f>
        <v>Total (TO)</v>
      </c>
      <c r="B144" s="28"/>
      <c r="C144" s="29">
        <f>SUM(C5:C143)</f>
        <v>1511459</v>
      </c>
      <c r="D144" s="29">
        <f>SUM(D5:D143)</f>
        <v>663</v>
      </c>
      <c r="E144" s="30">
        <f>D144/(C144/1000)</f>
        <v>0.43864901396597589</v>
      </c>
    </row>
    <row r="145" spans="1:5" x14ac:dyDescent="0.3">
      <c r="A145" s="31"/>
      <c r="B145" s="31"/>
      <c r="C145" s="32"/>
      <c r="D145" s="32" t="s">
        <v>183</v>
      </c>
      <c r="E145" s="33">
        <f>MIN($E$5:$E$143)</f>
        <v>0.2</v>
      </c>
    </row>
    <row r="146" spans="1:5" x14ac:dyDescent="0.3">
      <c r="A146" s="31"/>
      <c r="B146" s="31"/>
      <c r="C146" s="32"/>
      <c r="D146" s="32" t="s">
        <v>184</v>
      </c>
      <c r="E146" s="33">
        <f>MAX($E$5:$E$143)</f>
        <v>1.7</v>
      </c>
    </row>
    <row r="147" spans="1:5" x14ac:dyDescent="0.3">
      <c r="A147" s="34" t="s">
        <v>185</v>
      </c>
      <c r="B147" s="34"/>
      <c r="C147" s="35">
        <v>201935360</v>
      </c>
      <c r="D147" s="35">
        <v>58097</v>
      </c>
      <c r="E147" s="36">
        <v>0.28770097520315413</v>
      </c>
    </row>
    <row r="148" spans="1:5" x14ac:dyDescent="0.3">
      <c r="A148" s="34"/>
      <c r="B148" s="34"/>
      <c r="C148" s="35"/>
      <c r="D148" s="35" t="s">
        <v>183</v>
      </c>
      <c r="E148" s="36">
        <v>0</v>
      </c>
    </row>
    <row r="149" spans="1:5" x14ac:dyDescent="0.3">
      <c r="A149" s="37"/>
      <c r="B149" s="37"/>
      <c r="C149" s="38"/>
      <c r="D149" s="38" t="s">
        <v>184</v>
      </c>
      <c r="E149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14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2576</v>
      </c>
      <c r="D5" s="26">
        <v>7</v>
      </c>
      <c r="E5" s="26">
        <v>2.5</v>
      </c>
    </row>
    <row r="6" spans="1:5" x14ac:dyDescent="0.3">
      <c r="A6" s="24" t="s">
        <v>5</v>
      </c>
      <c r="B6" s="24" t="s">
        <v>7</v>
      </c>
      <c r="C6" s="25">
        <v>4497</v>
      </c>
      <c r="D6" s="26">
        <v>18</v>
      </c>
      <c r="E6" s="26">
        <v>4</v>
      </c>
    </row>
    <row r="7" spans="1:5" x14ac:dyDescent="0.3">
      <c r="A7" s="24" t="s">
        <v>5</v>
      </c>
      <c r="B7" s="24" t="s">
        <v>8</v>
      </c>
      <c r="C7" s="25">
        <v>5147</v>
      </c>
      <c r="D7" s="26">
        <v>19</v>
      </c>
      <c r="E7" s="26">
        <v>3.7</v>
      </c>
    </row>
    <row r="8" spans="1:5" x14ac:dyDescent="0.3">
      <c r="A8" s="24" t="s">
        <v>5</v>
      </c>
      <c r="B8" s="24" t="s">
        <v>9</v>
      </c>
      <c r="C8" s="25">
        <v>6499</v>
      </c>
      <c r="D8" s="26">
        <v>31</v>
      </c>
      <c r="E8" s="26">
        <v>4.8</v>
      </c>
    </row>
    <row r="9" spans="1:5" x14ac:dyDescent="0.3">
      <c r="A9" s="24" t="s">
        <v>5</v>
      </c>
      <c r="B9" s="24" t="s">
        <v>10</v>
      </c>
      <c r="C9" s="25">
        <v>8802</v>
      </c>
      <c r="D9" s="26">
        <v>38</v>
      </c>
      <c r="E9" s="26">
        <v>4.3</v>
      </c>
    </row>
    <row r="10" spans="1:5" x14ac:dyDescent="0.3">
      <c r="A10" s="24" t="s">
        <v>5</v>
      </c>
      <c r="B10" s="24" t="s">
        <v>11</v>
      </c>
      <c r="C10" s="25">
        <v>10325</v>
      </c>
      <c r="D10" s="26">
        <v>43</v>
      </c>
      <c r="E10" s="26">
        <v>4.2</v>
      </c>
    </row>
    <row r="11" spans="1:5" x14ac:dyDescent="0.3">
      <c r="A11" s="24" t="s">
        <v>5</v>
      </c>
      <c r="B11" s="24" t="s">
        <v>12</v>
      </c>
      <c r="C11" s="25">
        <v>2876</v>
      </c>
      <c r="D11" s="26">
        <v>6</v>
      </c>
      <c r="E11" s="26">
        <v>2.1</v>
      </c>
    </row>
    <row r="12" spans="1:5" x14ac:dyDescent="0.3">
      <c r="A12" s="24" t="s">
        <v>5</v>
      </c>
      <c r="B12" s="24" t="s">
        <v>13</v>
      </c>
      <c r="C12" s="25">
        <v>4856</v>
      </c>
      <c r="D12" s="26">
        <v>12</v>
      </c>
      <c r="E12" s="26">
        <v>2.5</v>
      </c>
    </row>
    <row r="13" spans="1:5" x14ac:dyDescent="0.3">
      <c r="A13" s="24" t="s">
        <v>5</v>
      </c>
      <c r="B13" s="24" t="s">
        <v>14</v>
      </c>
      <c r="C13" s="25">
        <v>5290</v>
      </c>
      <c r="D13" s="26">
        <v>16</v>
      </c>
      <c r="E13" s="26">
        <v>3</v>
      </c>
    </row>
    <row r="14" spans="1:5" x14ac:dyDescent="0.3">
      <c r="A14" s="24" t="s">
        <v>5</v>
      </c>
      <c r="B14" s="24" t="s">
        <v>15</v>
      </c>
      <c r="C14" s="25">
        <v>5927</v>
      </c>
      <c r="D14" s="26">
        <v>21</v>
      </c>
      <c r="E14" s="26">
        <v>3.5</v>
      </c>
    </row>
    <row r="15" spans="1:5" x14ac:dyDescent="0.3">
      <c r="A15" s="24" t="s">
        <v>5</v>
      </c>
      <c r="B15" s="24" t="s">
        <v>16</v>
      </c>
      <c r="C15" s="25">
        <v>8133</v>
      </c>
      <c r="D15" s="26">
        <v>49</v>
      </c>
      <c r="E15" s="26">
        <v>6</v>
      </c>
    </row>
    <row r="16" spans="1:5" x14ac:dyDescent="0.3">
      <c r="A16" s="24" t="s">
        <v>5</v>
      </c>
      <c r="B16" s="24" t="s">
        <v>17</v>
      </c>
      <c r="C16" s="25">
        <v>171301</v>
      </c>
      <c r="D16" s="25">
        <v>1694</v>
      </c>
      <c r="E16" s="26">
        <v>9.9</v>
      </c>
    </row>
    <row r="17" spans="1:5" x14ac:dyDescent="0.3">
      <c r="A17" s="24" t="s">
        <v>5</v>
      </c>
      <c r="B17" s="24" t="s">
        <v>18</v>
      </c>
      <c r="C17" s="25">
        <v>4310</v>
      </c>
      <c r="D17" s="26">
        <v>12</v>
      </c>
      <c r="E17" s="26">
        <v>2.8</v>
      </c>
    </row>
    <row r="18" spans="1:5" x14ac:dyDescent="0.3">
      <c r="A18" s="24" t="s">
        <v>5</v>
      </c>
      <c r="B18" s="24" t="s">
        <v>19</v>
      </c>
      <c r="C18" s="25">
        <v>31918</v>
      </c>
      <c r="D18" s="26">
        <v>71</v>
      </c>
      <c r="E18" s="26">
        <v>2.2000000000000002</v>
      </c>
    </row>
    <row r="19" spans="1:5" x14ac:dyDescent="0.3">
      <c r="A19" s="24" t="s">
        <v>5</v>
      </c>
      <c r="B19" s="24" t="s">
        <v>20</v>
      </c>
      <c r="C19" s="25">
        <v>5550</v>
      </c>
      <c r="D19" s="26">
        <v>43</v>
      </c>
      <c r="E19" s="26">
        <v>7.7</v>
      </c>
    </row>
    <row r="20" spans="1:5" x14ac:dyDescent="0.3">
      <c r="A20" s="24" t="s">
        <v>5</v>
      </c>
      <c r="B20" s="24" t="s">
        <v>21</v>
      </c>
      <c r="C20" s="25">
        <v>10287</v>
      </c>
      <c r="D20" s="26">
        <v>64</v>
      </c>
      <c r="E20" s="26">
        <v>6.2</v>
      </c>
    </row>
    <row r="21" spans="1:5" x14ac:dyDescent="0.3">
      <c r="A21" s="24" t="s">
        <v>5</v>
      </c>
      <c r="B21" s="24" t="s">
        <v>22</v>
      </c>
      <c r="C21" s="25">
        <v>17484</v>
      </c>
      <c r="D21" s="26">
        <v>223</v>
      </c>
      <c r="E21" s="26">
        <v>12.7</v>
      </c>
    </row>
    <row r="22" spans="1:5" x14ac:dyDescent="0.3">
      <c r="A22" s="24" t="s">
        <v>5</v>
      </c>
      <c r="B22" s="24" t="s">
        <v>23</v>
      </c>
      <c r="C22" s="25">
        <v>3342</v>
      </c>
      <c r="D22" s="26">
        <v>17</v>
      </c>
      <c r="E22" s="26">
        <v>4.9000000000000004</v>
      </c>
    </row>
    <row r="23" spans="1:5" x14ac:dyDescent="0.3">
      <c r="A23" s="24" t="s">
        <v>5</v>
      </c>
      <c r="B23" s="24" t="s">
        <v>24</v>
      </c>
      <c r="C23" s="25">
        <v>10262</v>
      </c>
      <c r="D23" s="26">
        <v>21</v>
      </c>
      <c r="E23" s="26">
        <v>2</v>
      </c>
    </row>
    <row r="24" spans="1:5" x14ac:dyDescent="0.3">
      <c r="A24" s="24" t="s">
        <v>5</v>
      </c>
      <c r="B24" s="24" t="s">
        <v>25</v>
      </c>
      <c r="C24" s="25">
        <v>7880</v>
      </c>
      <c r="D24" s="26">
        <v>23</v>
      </c>
      <c r="E24" s="26">
        <v>2.9</v>
      </c>
    </row>
    <row r="25" spans="1:5" x14ac:dyDescent="0.3">
      <c r="A25" s="24" t="s">
        <v>5</v>
      </c>
      <c r="B25" s="24" t="s">
        <v>26</v>
      </c>
      <c r="C25" s="25">
        <v>3407</v>
      </c>
      <c r="D25" s="26">
        <v>13</v>
      </c>
      <c r="E25" s="26">
        <v>3.8</v>
      </c>
    </row>
    <row r="26" spans="1:5" x14ac:dyDescent="0.3">
      <c r="A26" s="24" t="s">
        <v>5</v>
      </c>
      <c r="B26" s="24" t="s">
        <v>27</v>
      </c>
      <c r="C26" s="25">
        <v>4476</v>
      </c>
      <c r="D26" s="26">
        <v>14</v>
      </c>
      <c r="E26" s="26">
        <v>3.1</v>
      </c>
    </row>
    <row r="27" spans="1:5" x14ac:dyDescent="0.3">
      <c r="A27" s="24" t="s">
        <v>5</v>
      </c>
      <c r="B27" s="24" t="s">
        <v>28</v>
      </c>
      <c r="C27" s="25">
        <v>4846</v>
      </c>
      <c r="D27" s="26">
        <v>15</v>
      </c>
      <c r="E27" s="26">
        <v>3</v>
      </c>
    </row>
    <row r="28" spans="1:5" x14ac:dyDescent="0.3">
      <c r="A28" s="24" t="s">
        <v>5</v>
      </c>
      <c r="B28" s="24" t="s">
        <v>29</v>
      </c>
      <c r="C28" s="25">
        <v>4229</v>
      </c>
      <c r="D28" s="26">
        <v>12</v>
      </c>
      <c r="E28" s="26">
        <v>2.9</v>
      </c>
    </row>
    <row r="29" spans="1:5" x14ac:dyDescent="0.3">
      <c r="A29" s="24" t="s">
        <v>5</v>
      </c>
      <c r="B29" s="24" t="s">
        <v>30</v>
      </c>
      <c r="C29" s="25">
        <v>4033</v>
      </c>
      <c r="D29" s="26">
        <v>8</v>
      </c>
      <c r="E29" s="26">
        <v>2</v>
      </c>
    </row>
    <row r="30" spans="1:5" x14ac:dyDescent="0.3">
      <c r="A30" s="24" t="s">
        <v>5</v>
      </c>
      <c r="B30" s="24" t="s">
        <v>31</v>
      </c>
      <c r="C30" s="25">
        <v>1974</v>
      </c>
      <c r="D30" s="26">
        <v>8</v>
      </c>
      <c r="E30" s="26">
        <v>4.0999999999999996</v>
      </c>
    </row>
    <row r="31" spans="1:5" x14ac:dyDescent="0.3">
      <c r="A31" s="24" t="s">
        <v>5</v>
      </c>
      <c r="B31" s="24" t="s">
        <v>32</v>
      </c>
      <c r="C31" s="25">
        <v>4725</v>
      </c>
      <c r="D31" s="26">
        <v>22</v>
      </c>
      <c r="E31" s="26">
        <v>4.7</v>
      </c>
    </row>
    <row r="32" spans="1:5" x14ac:dyDescent="0.3">
      <c r="A32" s="24" t="s">
        <v>5</v>
      </c>
      <c r="B32" s="24" t="s">
        <v>33</v>
      </c>
      <c r="C32" s="25">
        <v>10307</v>
      </c>
      <c r="D32" s="26">
        <v>30</v>
      </c>
      <c r="E32" s="26">
        <v>2.9</v>
      </c>
    </row>
    <row r="33" spans="1:5" x14ac:dyDescent="0.3">
      <c r="A33" s="24" t="s">
        <v>5</v>
      </c>
      <c r="B33" s="24" t="s">
        <v>34</v>
      </c>
      <c r="C33" s="25">
        <v>1961</v>
      </c>
      <c r="D33" s="26">
        <v>3</v>
      </c>
      <c r="E33" s="26">
        <v>1.5</v>
      </c>
    </row>
    <row r="34" spans="1:5" x14ac:dyDescent="0.3">
      <c r="A34" s="24" t="s">
        <v>5</v>
      </c>
      <c r="B34" s="24" t="s">
        <v>35</v>
      </c>
      <c r="C34" s="25">
        <v>8653</v>
      </c>
      <c r="D34" s="26">
        <v>17</v>
      </c>
      <c r="E34" s="26">
        <v>1.9</v>
      </c>
    </row>
    <row r="35" spans="1:5" x14ac:dyDescent="0.3">
      <c r="A35" s="24" t="s">
        <v>5</v>
      </c>
      <c r="B35" s="24" t="s">
        <v>36</v>
      </c>
      <c r="C35" s="25">
        <v>4007</v>
      </c>
      <c r="D35" s="26">
        <v>12</v>
      </c>
      <c r="E35" s="26">
        <v>3</v>
      </c>
    </row>
    <row r="36" spans="1:5" x14ac:dyDescent="0.3">
      <c r="A36" s="24" t="s">
        <v>5</v>
      </c>
      <c r="B36" s="24" t="s">
        <v>37</v>
      </c>
      <c r="C36" s="25">
        <v>2201</v>
      </c>
      <c r="D36" s="26">
        <v>8</v>
      </c>
      <c r="E36" s="26">
        <v>3.6</v>
      </c>
    </row>
    <row r="37" spans="1:5" x14ac:dyDescent="0.3">
      <c r="A37" s="24" t="s">
        <v>5</v>
      </c>
      <c r="B37" s="24" t="s">
        <v>38</v>
      </c>
      <c r="C37" s="25">
        <v>3318</v>
      </c>
      <c r="D37" s="26">
        <v>14</v>
      </c>
      <c r="E37" s="26">
        <v>4.2</v>
      </c>
    </row>
    <row r="38" spans="1:5" x14ac:dyDescent="0.3">
      <c r="A38" s="24" t="s">
        <v>5</v>
      </c>
      <c r="B38" s="24" t="s">
        <v>39</v>
      </c>
      <c r="C38" s="25">
        <v>4847</v>
      </c>
      <c r="D38" s="26">
        <v>14</v>
      </c>
      <c r="E38" s="26">
        <v>2.9</v>
      </c>
    </row>
    <row r="39" spans="1:5" x14ac:dyDescent="0.3">
      <c r="A39" s="24" t="s">
        <v>5</v>
      </c>
      <c r="B39" s="24" t="s">
        <v>40</v>
      </c>
      <c r="C39" s="25">
        <v>2131</v>
      </c>
      <c r="D39" s="26">
        <v>5</v>
      </c>
      <c r="E39" s="26">
        <v>2.2999999999999998</v>
      </c>
    </row>
    <row r="40" spans="1:5" x14ac:dyDescent="0.3">
      <c r="A40" s="24" t="s">
        <v>5</v>
      </c>
      <c r="B40" s="24" t="s">
        <v>41</v>
      </c>
      <c r="C40" s="25">
        <v>1501</v>
      </c>
      <c r="D40" s="26">
        <v>6</v>
      </c>
      <c r="E40" s="26">
        <v>4</v>
      </c>
    </row>
    <row r="41" spans="1:5" x14ac:dyDescent="0.3">
      <c r="A41" s="24" t="s">
        <v>5</v>
      </c>
      <c r="B41" s="24" t="s">
        <v>42</v>
      </c>
      <c r="C41" s="25">
        <v>3117</v>
      </c>
      <c r="D41" s="26">
        <v>13</v>
      </c>
      <c r="E41" s="26">
        <v>4.2</v>
      </c>
    </row>
    <row r="42" spans="1:5" x14ac:dyDescent="0.3">
      <c r="A42" s="24" t="s">
        <v>5</v>
      </c>
      <c r="B42" s="24" t="s">
        <v>43</v>
      </c>
      <c r="C42" s="25">
        <v>34233</v>
      </c>
      <c r="D42" s="26">
        <v>70</v>
      </c>
      <c r="E42" s="26">
        <v>2</v>
      </c>
    </row>
    <row r="43" spans="1:5" x14ac:dyDescent="0.3">
      <c r="A43" s="24" t="s">
        <v>5</v>
      </c>
      <c r="B43" s="24" t="s">
        <v>44</v>
      </c>
      <c r="C43" s="25">
        <v>4756</v>
      </c>
      <c r="D43" s="26">
        <v>12</v>
      </c>
      <c r="E43" s="26">
        <v>2.5</v>
      </c>
    </row>
    <row r="44" spans="1:5" x14ac:dyDescent="0.3">
      <c r="A44" s="24" t="s">
        <v>5</v>
      </c>
      <c r="B44" s="24" t="s">
        <v>45</v>
      </c>
      <c r="C44" s="25">
        <v>3887</v>
      </c>
      <c r="D44" s="26">
        <v>24</v>
      </c>
      <c r="E44" s="26">
        <v>6.2</v>
      </c>
    </row>
    <row r="45" spans="1:5" x14ac:dyDescent="0.3">
      <c r="A45" s="24" t="s">
        <v>5</v>
      </c>
      <c r="B45" s="24" t="s">
        <v>46</v>
      </c>
      <c r="C45" s="25">
        <v>5331</v>
      </c>
      <c r="D45" s="26">
        <v>7</v>
      </c>
      <c r="E45" s="26">
        <v>1.3</v>
      </c>
    </row>
    <row r="46" spans="1:5" x14ac:dyDescent="0.3">
      <c r="A46" s="24" t="s">
        <v>5</v>
      </c>
      <c r="B46" s="24" t="s">
        <v>47</v>
      </c>
      <c r="C46" s="25">
        <v>6371</v>
      </c>
      <c r="D46" s="26">
        <v>21</v>
      </c>
      <c r="E46" s="26">
        <v>3.3</v>
      </c>
    </row>
    <row r="47" spans="1:5" x14ac:dyDescent="0.3">
      <c r="A47" s="24" t="s">
        <v>5</v>
      </c>
      <c r="B47" s="24" t="s">
        <v>48</v>
      </c>
      <c r="C47" s="25">
        <v>1470</v>
      </c>
      <c r="D47" s="26">
        <v>9</v>
      </c>
      <c r="E47" s="26">
        <v>6.1</v>
      </c>
    </row>
    <row r="48" spans="1:5" x14ac:dyDescent="0.3">
      <c r="A48" s="24" t="s">
        <v>5</v>
      </c>
      <c r="B48" s="24" t="s">
        <v>49</v>
      </c>
      <c r="C48" s="25">
        <v>5827</v>
      </c>
      <c r="D48" s="26">
        <v>16</v>
      </c>
      <c r="E48" s="26">
        <v>2.7</v>
      </c>
    </row>
    <row r="49" spans="1:5" x14ac:dyDescent="0.3">
      <c r="A49" s="24" t="s">
        <v>5</v>
      </c>
      <c r="B49" s="24" t="s">
        <v>50</v>
      </c>
      <c r="C49" s="25">
        <v>17739</v>
      </c>
      <c r="D49" s="26">
        <v>90</v>
      </c>
      <c r="E49" s="26">
        <v>5.0999999999999996</v>
      </c>
    </row>
    <row r="50" spans="1:5" x14ac:dyDescent="0.3">
      <c r="A50" s="24" t="s">
        <v>5</v>
      </c>
      <c r="B50" s="24" t="s">
        <v>51</v>
      </c>
      <c r="C50" s="25">
        <v>7024</v>
      </c>
      <c r="D50" s="26">
        <v>24</v>
      </c>
      <c r="E50" s="26">
        <v>3.4</v>
      </c>
    </row>
    <row r="51" spans="1:5" x14ac:dyDescent="0.3">
      <c r="A51" s="24" t="s">
        <v>5</v>
      </c>
      <c r="B51" s="24" t="s">
        <v>52</v>
      </c>
      <c r="C51" s="25">
        <v>6327</v>
      </c>
      <c r="D51" s="26">
        <v>19</v>
      </c>
      <c r="E51" s="26">
        <v>3</v>
      </c>
    </row>
    <row r="52" spans="1:5" x14ac:dyDescent="0.3">
      <c r="A52" s="24" t="s">
        <v>5</v>
      </c>
      <c r="B52" s="24" t="s">
        <v>53</v>
      </c>
      <c r="C52" s="25">
        <v>4248</v>
      </c>
      <c r="D52" s="26">
        <v>19</v>
      </c>
      <c r="E52" s="26">
        <v>4.4000000000000004</v>
      </c>
    </row>
    <row r="53" spans="1:5" x14ac:dyDescent="0.3">
      <c r="A53" s="24" t="s">
        <v>5</v>
      </c>
      <c r="B53" s="24" t="s">
        <v>54</v>
      </c>
      <c r="C53" s="25">
        <v>7530</v>
      </c>
      <c r="D53" s="26">
        <v>19</v>
      </c>
      <c r="E53" s="26">
        <v>2.5</v>
      </c>
    </row>
    <row r="54" spans="1:5" x14ac:dyDescent="0.3">
      <c r="A54" s="24" t="s">
        <v>5</v>
      </c>
      <c r="B54" s="24" t="s">
        <v>55</v>
      </c>
      <c r="C54" s="25">
        <v>3467</v>
      </c>
      <c r="D54" s="26">
        <v>19</v>
      </c>
      <c r="E54" s="26">
        <v>5.5</v>
      </c>
    </row>
    <row r="55" spans="1:5" x14ac:dyDescent="0.3">
      <c r="A55" s="24" t="s">
        <v>5</v>
      </c>
      <c r="B55" s="24" t="s">
        <v>56</v>
      </c>
      <c r="C55" s="25">
        <v>5211</v>
      </c>
      <c r="D55" s="26">
        <v>19</v>
      </c>
      <c r="E55" s="26">
        <v>3.6</v>
      </c>
    </row>
    <row r="56" spans="1:5" x14ac:dyDescent="0.3">
      <c r="A56" s="24" t="s">
        <v>5</v>
      </c>
      <c r="B56" s="24" t="s">
        <v>57</v>
      </c>
      <c r="C56" s="25">
        <v>7712</v>
      </c>
      <c r="D56" s="26">
        <v>24</v>
      </c>
      <c r="E56" s="26">
        <v>3.1</v>
      </c>
    </row>
    <row r="57" spans="1:5" x14ac:dyDescent="0.3">
      <c r="A57" s="24" t="s">
        <v>5</v>
      </c>
      <c r="B57" s="24" t="s">
        <v>58</v>
      </c>
      <c r="C57" s="25">
        <v>18881</v>
      </c>
      <c r="D57" s="26">
        <v>67</v>
      </c>
      <c r="E57" s="26">
        <v>3.6</v>
      </c>
    </row>
    <row r="58" spans="1:5" x14ac:dyDescent="0.3">
      <c r="A58" s="24" t="s">
        <v>5</v>
      </c>
      <c r="B58" s="24" t="s">
        <v>59</v>
      </c>
      <c r="C58" s="25">
        <v>3455</v>
      </c>
      <c r="D58" s="26">
        <v>10</v>
      </c>
      <c r="E58" s="26">
        <v>2.9</v>
      </c>
    </row>
    <row r="59" spans="1:5" x14ac:dyDescent="0.3">
      <c r="A59" s="24" t="s">
        <v>5</v>
      </c>
      <c r="B59" s="24" t="s">
        <v>60</v>
      </c>
      <c r="C59" s="25">
        <v>4738</v>
      </c>
      <c r="D59" s="26">
        <v>19</v>
      </c>
      <c r="E59" s="26">
        <v>3.9</v>
      </c>
    </row>
    <row r="60" spans="1:5" x14ac:dyDescent="0.3">
      <c r="A60" s="24" t="s">
        <v>5</v>
      </c>
      <c r="B60" s="24" t="s">
        <v>61</v>
      </c>
      <c r="C60" s="25">
        <v>12433</v>
      </c>
      <c r="D60" s="26">
        <v>38</v>
      </c>
      <c r="E60" s="26">
        <v>3.1</v>
      </c>
    </row>
    <row r="61" spans="1:5" x14ac:dyDescent="0.3">
      <c r="A61" s="24" t="s">
        <v>5</v>
      </c>
      <c r="B61" s="24" t="s">
        <v>62</v>
      </c>
      <c r="C61" s="25">
        <v>24775</v>
      </c>
      <c r="D61" s="26">
        <v>139</v>
      </c>
      <c r="E61" s="26">
        <v>5.6</v>
      </c>
    </row>
    <row r="62" spans="1:5" x14ac:dyDescent="0.3">
      <c r="A62" s="24" t="s">
        <v>5</v>
      </c>
      <c r="B62" s="24" t="s">
        <v>63</v>
      </c>
      <c r="C62" s="25">
        <v>85126</v>
      </c>
      <c r="D62" s="26">
        <v>553</v>
      </c>
      <c r="E62" s="26">
        <v>6.5</v>
      </c>
    </row>
    <row r="63" spans="1:5" x14ac:dyDescent="0.3">
      <c r="A63" s="24" t="s">
        <v>5</v>
      </c>
      <c r="B63" s="24" t="s">
        <v>64</v>
      </c>
      <c r="C63" s="25">
        <v>1590</v>
      </c>
      <c r="D63" s="26">
        <v>14</v>
      </c>
      <c r="E63" s="26">
        <v>8.6</v>
      </c>
    </row>
    <row r="64" spans="1:5" x14ac:dyDescent="0.3">
      <c r="A64" s="24" t="s">
        <v>5</v>
      </c>
      <c r="B64" s="24" t="s">
        <v>65</v>
      </c>
      <c r="C64" s="25">
        <v>6819</v>
      </c>
      <c r="D64" s="26">
        <v>28</v>
      </c>
      <c r="E64" s="26">
        <v>4.0999999999999996</v>
      </c>
    </row>
    <row r="65" spans="1:5" x14ac:dyDescent="0.3">
      <c r="A65" s="24" t="s">
        <v>5</v>
      </c>
      <c r="B65" s="24" t="s">
        <v>66</v>
      </c>
      <c r="C65" s="25">
        <v>5172</v>
      </c>
      <c r="D65" s="26">
        <v>14</v>
      </c>
      <c r="E65" s="26">
        <v>2.6</v>
      </c>
    </row>
    <row r="66" spans="1:5" x14ac:dyDescent="0.3">
      <c r="A66" s="24" t="s">
        <v>5</v>
      </c>
      <c r="B66" s="24" t="s">
        <v>67</v>
      </c>
      <c r="C66" s="25">
        <v>3577</v>
      </c>
      <c r="D66" s="26">
        <v>12</v>
      </c>
      <c r="E66" s="26">
        <v>3.4</v>
      </c>
    </row>
    <row r="67" spans="1:5" x14ac:dyDescent="0.3">
      <c r="A67" s="24" t="s">
        <v>5</v>
      </c>
      <c r="B67" s="24" t="s">
        <v>68</v>
      </c>
      <c r="C67" s="25">
        <v>2404</v>
      </c>
      <c r="D67" s="26">
        <v>14</v>
      </c>
      <c r="E67" s="26">
        <v>5.8</v>
      </c>
    </row>
    <row r="68" spans="1:5" x14ac:dyDescent="0.3">
      <c r="A68" s="24" t="s">
        <v>5</v>
      </c>
      <c r="B68" s="24" t="s">
        <v>69</v>
      </c>
      <c r="C68" s="25">
        <v>3334</v>
      </c>
      <c r="D68" s="26">
        <v>14</v>
      </c>
      <c r="E68" s="26">
        <v>4.2</v>
      </c>
    </row>
    <row r="69" spans="1:5" x14ac:dyDescent="0.3">
      <c r="A69" s="24" t="s">
        <v>5</v>
      </c>
      <c r="B69" s="24" t="s">
        <v>70</v>
      </c>
      <c r="C69" s="25">
        <v>2243</v>
      </c>
      <c r="D69" s="26">
        <v>7</v>
      </c>
      <c r="E69" s="26">
        <v>2.9</v>
      </c>
    </row>
    <row r="70" spans="1:5" x14ac:dyDescent="0.3">
      <c r="A70" s="24" t="s">
        <v>5</v>
      </c>
      <c r="B70" s="24" t="s">
        <v>71</v>
      </c>
      <c r="C70" s="25">
        <v>15288</v>
      </c>
      <c r="D70" s="26">
        <v>32</v>
      </c>
      <c r="E70" s="26">
        <v>2.1</v>
      </c>
    </row>
    <row r="71" spans="1:5" x14ac:dyDescent="0.3">
      <c r="A71" s="24" t="s">
        <v>5</v>
      </c>
      <c r="B71" s="24" t="s">
        <v>72</v>
      </c>
      <c r="C71" s="25">
        <v>3516</v>
      </c>
      <c r="D71" s="26">
        <v>22</v>
      </c>
      <c r="E71" s="26">
        <v>6.1</v>
      </c>
    </row>
    <row r="72" spans="1:5" x14ac:dyDescent="0.3">
      <c r="A72" s="24" t="s">
        <v>5</v>
      </c>
      <c r="B72" s="24" t="s">
        <v>73</v>
      </c>
      <c r="C72" s="25">
        <v>3357</v>
      </c>
      <c r="D72" s="26">
        <v>16</v>
      </c>
      <c r="E72" s="26">
        <v>4.8</v>
      </c>
    </row>
    <row r="73" spans="1:5" x14ac:dyDescent="0.3">
      <c r="A73" s="24" t="s">
        <v>5</v>
      </c>
      <c r="B73" s="24" t="s">
        <v>74</v>
      </c>
      <c r="C73" s="25">
        <v>1626</v>
      </c>
      <c r="D73" s="26">
        <v>13</v>
      </c>
      <c r="E73" s="26">
        <v>8</v>
      </c>
    </row>
    <row r="74" spans="1:5" x14ac:dyDescent="0.3">
      <c r="A74" s="24" t="s">
        <v>5</v>
      </c>
      <c r="B74" s="24" t="s">
        <v>75</v>
      </c>
      <c r="C74" s="25">
        <v>2999</v>
      </c>
      <c r="D74" s="26">
        <v>9</v>
      </c>
      <c r="E74" s="26">
        <v>3</v>
      </c>
    </row>
    <row r="75" spans="1:5" x14ac:dyDescent="0.3">
      <c r="A75" s="24" t="s">
        <v>5</v>
      </c>
      <c r="B75" s="24" t="s">
        <v>76</v>
      </c>
      <c r="C75" s="25">
        <v>2717</v>
      </c>
      <c r="D75" s="26">
        <v>20</v>
      </c>
      <c r="E75" s="26">
        <v>7.4</v>
      </c>
    </row>
    <row r="76" spans="1:5" x14ac:dyDescent="0.3">
      <c r="A76" s="24" t="s">
        <v>5</v>
      </c>
      <c r="B76" s="24" t="s">
        <v>77</v>
      </c>
      <c r="C76" s="25">
        <v>4615</v>
      </c>
      <c r="D76" s="26">
        <v>21</v>
      </c>
      <c r="E76" s="26">
        <v>4.5999999999999996</v>
      </c>
    </row>
    <row r="77" spans="1:5" x14ac:dyDescent="0.3">
      <c r="A77" s="24" t="s">
        <v>5</v>
      </c>
      <c r="B77" s="24" t="s">
        <v>78</v>
      </c>
      <c r="C77" s="25">
        <v>2748</v>
      </c>
      <c r="D77" s="26">
        <v>8</v>
      </c>
      <c r="E77" s="26">
        <v>2.9</v>
      </c>
    </row>
    <row r="78" spans="1:5" x14ac:dyDescent="0.3">
      <c r="A78" s="24" t="s">
        <v>5</v>
      </c>
      <c r="B78" s="24" t="s">
        <v>79</v>
      </c>
      <c r="C78" s="25">
        <v>3095</v>
      </c>
      <c r="D78" s="26">
        <v>13</v>
      </c>
      <c r="E78" s="26">
        <v>4.2</v>
      </c>
    </row>
    <row r="79" spans="1:5" x14ac:dyDescent="0.3">
      <c r="A79" s="24" t="s">
        <v>5</v>
      </c>
      <c r="B79" s="24" t="s">
        <v>80</v>
      </c>
      <c r="C79" s="25">
        <v>18566</v>
      </c>
      <c r="D79" s="26">
        <v>171</v>
      </c>
      <c r="E79" s="26">
        <v>9.1999999999999993</v>
      </c>
    </row>
    <row r="80" spans="1:5" x14ac:dyDescent="0.3">
      <c r="A80" s="24" t="s">
        <v>5</v>
      </c>
      <c r="B80" s="24" t="s">
        <v>81</v>
      </c>
      <c r="C80" s="25">
        <v>12701</v>
      </c>
      <c r="D80" s="26">
        <v>30</v>
      </c>
      <c r="E80" s="26">
        <v>2.4</v>
      </c>
    </row>
    <row r="81" spans="1:5" x14ac:dyDescent="0.3">
      <c r="A81" s="24" t="s">
        <v>5</v>
      </c>
      <c r="B81" s="24" t="s">
        <v>82</v>
      </c>
      <c r="C81" s="25">
        <v>5694</v>
      </c>
      <c r="D81" s="26">
        <v>27</v>
      </c>
      <c r="E81" s="26">
        <v>4.7</v>
      </c>
    </row>
    <row r="82" spans="1:5" x14ac:dyDescent="0.3">
      <c r="A82" s="24" t="s">
        <v>5</v>
      </c>
      <c r="B82" s="24" t="s">
        <v>83</v>
      </c>
      <c r="C82" s="25">
        <v>2396</v>
      </c>
      <c r="D82" s="26">
        <v>5</v>
      </c>
      <c r="E82" s="26">
        <v>2.1</v>
      </c>
    </row>
    <row r="83" spans="1:5" x14ac:dyDescent="0.3">
      <c r="A83" s="24" t="s">
        <v>5</v>
      </c>
      <c r="B83" s="24" t="s">
        <v>84</v>
      </c>
      <c r="C83" s="25">
        <v>4872</v>
      </c>
      <c r="D83" s="26">
        <v>14</v>
      </c>
      <c r="E83" s="26">
        <v>2.9</v>
      </c>
    </row>
    <row r="84" spans="1:5" x14ac:dyDescent="0.3">
      <c r="A84" s="24" t="s">
        <v>5</v>
      </c>
      <c r="B84" s="24" t="s">
        <v>85</v>
      </c>
      <c r="C84" s="25">
        <v>3367</v>
      </c>
      <c r="D84" s="26">
        <v>10</v>
      </c>
      <c r="E84" s="26">
        <v>3</v>
      </c>
    </row>
    <row r="85" spans="1:5" x14ac:dyDescent="0.3">
      <c r="A85" s="24" t="s">
        <v>5</v>
      </c>
      <c r="B85" s="24" t="s">
        <v>86</v>
      </c>
      <c r="C85" s="25">
        <v>8754</v>
      </c>
      <c r="D85" s="26">
        <v>25</v>
      </c>
      <c r="E85" s="26">
        <v>2.9</v>
      </c>
    </row>
    <row r="86" spans="1:5" x14ac:dyDescent="0.3">
      <c r="A86" s="24" t="s">
        <v>5</v>
      </c>
      <c r="B86" s="24" t="s">
        <v>87</v>
      </c>
      <c r="C86" s="25">
        <v>4521</v>
      </c>
      <c r="D86" s="26">
        <v>22</v>
      </c>
      <c r="E86" s="26">
        <v>4.8</v>
      </c>
    </row>
    <row r="87" spans="1:5" x14ac:dyDescent="0.3">
      <c r="A87" s="24" t="s">
        <v>5</v>
      </c>
      <c r="B87" s="24" t="s">
        <v>88</v>
      </c>
      <c r="C87" s="25">
        <v>10367</v>
      </c>
      <c r="D87" s="26">
        <v>26</v>
      </c>
      <c r="E87" s="26">
        <v>2.5</v>
      </c>
    </row>
    <row r="88" spans="1:5" x14ac:dyDescent="0.3">
      <c r="A88" s="24" t="s">
        <v>5</v>
      </c>
      <c r="B88" s="24" t="s">
        <v>89</v>
      </c>
      <c r="C88" s="25">
        <v>3362</v>
      </c>
      <c r="D88" s="26">
        <v>17</v>
      </c>
      <c r="E88" s="26">
        <v>5.0999999999999996</v>
      </c>
    </row>
    <row r="89" spans="1:5" x14ac:dyDescent="0.3">
      <c r="A89" s="24" t="s">
        <v>5</v>
      </c>
      <c r="B89" s="24" t="s">
        <v>90</v>
      </c>
      <c r="C89" s="25">
        <v>3969</v>
      </c>
      <c r="D89" s="26">
        <v>19</v>
      </c>
      <c r="E89" s="26">
        <v>4.8</v>
      </c>
    </row>
    <row r="90" spans="1:5" x14ac:dyDescent="0.3">
      <c r="A90" s="24" t="s">
        <v>5</v>
      </c>
      <c r="B90" s="24" t="s">
        <v>91</v>
      </c>
      <c r="C90" s="25">
        <v>1846</v>
      </c>
      <c r="D90" s="26">
        <v>9</v>
      </c>
      <c r="E90" s="26">
        <v>4.9000000000000004</v>
      </c>
    </row>
    <row r="91" spans="1:5" x14ac:dyDescent="0.3">
      <c r="A91" s="24" t="s">
        <v>5</v>
      </c>
      <c r="B91" s="24" t="s">
        <v>92</v>
      </c>
      <c r="C91" s="25">
        <v>2230</v>
      </c>
      <c r="D91" s="26">
        <v>5</v>
      </c>
      <c r="E91" s="26">
        <v>2.2000000000000002</v>
      </c>
    </row>
    <row r="92" spans="1:5" x14ac:dyDescent="0.3">
      <c r="A92" s="24" t="s">
        <v>5</v>
      </c>
      <c r="B92" s="24" t="s">
        <v>93</v>
      </c>
      <c r="C92" s="25">
        <v>1164</v>
      </c>
      <c r="D92" s="26">
        <v>12</v>
      </c>
      <c r="E92" s="26">
        <v>10.3</v>
      </c>
    </row>
    <row r="93" spans="1:5" x14ac:dyDescent="0.3">
      <c r="A93" s="24" t="s">
        <v>5</v>
      </c>
      <c r="B93" s="24" t="s">
        <v>94</v>
      </c>
      <c r="C93" s="25">
        <v>4798</v>
      </c>
      <c r="D93" s="26">
        <v>12</v>
      </c>
      <c r="E93" s="26">
        <v>2.5</v>
      </c>
    </row>
    <row r="94" spans="1:5" x14ac:dyDescent="0.3">
      <c r="A94" s="24" t="s">
        <v>5</v>
      </c>
      <c r="B94" s="24" t="s">
        <v>95</v>
      </c>
      <c r="C94" s="25">
        <v>6975</v>
      </c>
      <c r="D94" s="26">
        <v>22</v>
      </c>
      <c r="E94" s="26">
        <v>3.2</v>
      </c>
    </row>
    <row r="95" spans="1:5" x14ac:dyDescent="0.3">
      <c r="A95" s="24" t="s">
        <v>5</v>
      </c>
      <c r="B95" s="24" t="s">
        <v>96</v>
      </c>
      <c r="C95" s="25">
        <v>52360</v>
      </c>
      <c r="D95" s="26">
        <v>258</v>
      </c>
      <c r="E95" s="26">
        <v>4.9000000000000004</v>
      </c>
    </row>
    <row r="96" spans="1:5" x14ac:dyDescent="0.3">
      <c r="A96" s="24" t="s">
        <v>5</v>
      </c>
      <c r="B96" s="24" t="s">
        <v>97</v>
      </c>
      <c r="C96" s="25">
        <v>10542</v>
      </c>
      <c r="D96" s="26">
        <v>42</v>
      </c>
      <c r="E96" s="26">
        <v>4</v>
      </c>
    </row>
    <row r="97" spans="1:5" x14ac:dyDescent="0.3">
      <c r="A97" s="24" t="s">
        <v>5</v>
      </c>
      <c r="B97" s="24" t="s">
        <v>98</v>
      </c>
      <c r="C97" s="25">
        <v>4043</v>
      </c>
      <c r="D97" s="26">
        <v>8</v>
      </c>
      <c r="E97" s="26">
        <v>2</v>
      </c>
    </row>
    <row r="98" spans="1:5" x14ac:dyDescent="0.3">
      <c r="A98" s="24" t="s">
        <v>5</v>
      </c>
      <c r="B98" s="24" t="s">
        <v>99</v>
      </c>
      <c r="C98" s="25">
        <v>14055</v>
      </c>
      <c r="D98" s="26">
        <v>67</v>
      </c>
      <c r="E98" s="26">
        <v>4.8</v>
      </c>
    </row>
    <row r="99" spans="1:5" x14ac:dyDescent="0.3">
      <c r="A99" s="24" t="s">
        <v>5</v>
      </c>
      <c r="B99" s="24" t="s">
        <v>100</v>
      </c>
      <c r="C99" s="25">
        <v>9317</v>
      </c>
      <c r="D99" s="26">
        <v>31</v>
      </c>
      <c r="E99" s="26">
        <v>3.4</v>
      </c>
    </row>
    <row r="100" spans="1:5" x14ac:dyDescent="0.3">
      <c r="A100" s="24" t="s">
        <v>5</v>
      </c>
      <c r="B100" s="24" t="s">
        <v>101</v>
      </c>
      <c r="C100" s="25">
        <v>4921</v>
      </c>
      <c r="D100" s="26">
        <v>16</v>
      </c>
      <c r="E100" s="26">
        <v>3.3</v>
      </c>
    </row>
    <row r="101" spans="1:5" x14ac:dyDescent="0.3">
      <c r="A101" s="24" t="s">
        <v>5</v>
      </c>
      <c r="B101" s="24" t="s">
        <v>102</v>
      </c>
      <c r="C101" s="25">
        <v>8941</v>
      </c>
      <c r="D101" s="26">
        <v>29</v>
      </c>
      <c r="E101" s="26">
        <v>3.3</v>
      </c>
    </row>
    <row r="102" spans="1:5" x14ac:dyDescent="0.3">
      <c r="A102" s="24" t="s">
        <v>5</v>
      </c>
      <c r="B102" s="24" t="s">
        <v>103</v>
      </c>
      <c r="C102" s="25">
        <v>4478</v>
      </c>
      <c r="D102" s="26">
        <v>17</v>
      </c>
      <c r="E102" s="26">
        <v>3.8</v>
      </c>
    </row>
    <row r="103" spans="1:5" x14ac:dyDescent="0.3">
      <c r="A103" s="24" t="s">
        <v>5</v>
      </c>
      <c r="B103" s="24" t="s">
        <v>104</v>
      </c>
      <c r="C103" s="25">
        <v>2282</v>
      </c>
      <c r="D103" s="26">
        <v>13</v>
      </c>
      <c r="E103" s="26">
        <v>5.6</v>
      </c>
    </row>
    <row r="104" spans="1:5" x14ac:dyDescent="0.3">
      <c r="A104" s="24" t="s">
        <v>5</v>
      </c>
      <c r="B104" s="24" t="s">
        <v>105</v>
      </c>
      <c r="C104" s="25">
        <v>7128</v>
      </c>
      <c r="D104" s="26">
        <v>27</v>
      </c>
      <c r="E104" s="26">
        <v>3.8</v>
      </c>
    </row>
    <row r="105" spans="1:5" x14ac:dyDescent="0.3">
      <c r="A105" s="24" t="s">
        <v>5</v>
      </c>
      <c r="B105" s="24" t="s">
        <v>106</v>
      </c>
      <c r="C105" s="25">
        <v>4220</v>
      </c>
      <c r="D105" s="26">
        <v>21</v>
      </c>
      <c r="E105" s="26">
        <v>5</v>
      </c>
    </row>
    <row r="106" spans="1:5" x14ac:dyDescent="0.3">
      <c r="A106" s="24" t="s">
        <v>5</v>
      </c>
      <c r="B106" s="24" t="s">
        <v>107</v>
      </c>
      <c r="C106" s="25">
        <v>7586</v>
      </c>
      <c r="D106" s="26">
        <v>23</v>
      </c>
      <c r="E106" s="26">
        <v>3</v>
      </c>
    </row>
    <row r="107" spans="1:5" x14ac:dyDescent="0.3">
      <c r="A107" s="24" t="s">
        <v>5</v>
      </c>
      <c r="B107" s="24" t="s">
        <v>108</v>
      </c>
      <c r="C107" s="25">
        <v>2866</v>
      </c>
      <c r="D107" s="26">
        <v>10</v>
      </c>
      <c r="E107" s="26">
        <v>3.5</v>
      </c>
    </row>
    <row r="108" spans="1:5" x14ac:dyDescent="0.3">
      <c r="A108" s="24" t="s">
        <v>5</v>
      </c>
      <c r="B108" s="24" t="s">
        <v>109</v>
      </c>
      <c r="C108" s="25">
        <v>64418</v>
      </c>
      <c r="D108" s="26">
        <v>406</v>
      </c>
      <c r="E108" s="26">
        <v>6.3</v>
      </c>
    </row>
    <row r="109" spans="1:5" x14ac:dyDescent="0.3">
      <c r="A109" s="24" t="s">
        <v>5</v>
      </c>
      <c r="B109" s="24" t="s">
        <v>110</v>
      </c>
      <c r="C109" s="25">
        <v>9044</v>
      </c>
      <c r="D109" s="26">
        <v>16</v>
      </c>
      <c r="E109" s="26">
        <v>1.8</v>
      </c>
    </row>
    <row r="110" spans="1:5" x14ac:dyDescent="0.3">
      <c r="A110" s="24" t="s">
        <v>5</v>
      </c>
      <c r="B110" s="24" t="s">
        <v>111</v>
      </c>
      <c r="C110" s="25">
        <v>3047</v>
      </c>
      <c r="D110" s="26">
        <v>13</v>
      </c>
      <c r="E110" s="26">
        <v>4.0999999999999996</v>
      </c>
    </row>
    <row r="111" spans="1:5" x14ac:dyDescent="0.3">
      <c r="A111" s="24" t="s">
        <v>5</v>
      </c>
      <c r="B111" s="24" t="s">
        <v>112</v>
      </c>
      <c r="C111" s="25">
        <v>2193</v>
      </c>
      <c r="D111" s="26">
        <v>12</v>
      </c>
      <c r="E111" s="26">
        <v>5.5</v>
      </c>
    </row>
    <row r="112" spans="1:5" x14ac:dyDescent="0.3">
      <c r="A112" s="24" t="s">
        <v>5</v>
      </c>
      <c r="B112" s="24" t="s">
        <v>113</v>
      </c>
      <c r="C112" s="25">
        <v>3421</v>
      </c>
      <c r="D112" s="26">
        <v>12</v>
      </c>
      <c r="E112" s="26">
        <v>3.5</v>
      </c>
    </row>
    <row r="113" spans="1:5" x14ac:dyDescent="0.3">
      <c r="A113" s="24" t="s">
        <v>5</v>
      </c>
      <c r="B113" s="24" t="s">
        <v>114</v>
      </c>
      <c r="C113" s="25">
        <v>3960</v>
      </c>
      <c r="D113" s="26">
        <v>17</v>
      </c>
      <c r="E113" s="26">
        <v>4.3</v>
      </c>
    </row>
    <row r="114" spans="1:5" x14ac:dyDescent="0.3">
      <c r="A114" s="24" t="s">
        <v>5</v>
      </c>
      <c r="B114" s="24" t="s">
        <v>115</v>
      </c>
      <c r="C114" s="25">
        <v>1768</v>
      </c>
      <c r="D114" s="26">
        <v>6</v>
      </c>
      <c r="E114" s="26">
        <v>3.4</v>
      </c>
    </row>
    <row r="115" spans="1:5" x14ac:dyDescent="0.3">
      <c r="A115" s="24" t="s">
        <v>5</v>
      </c>
      <c r="B115" s="24" t="s">
        <v>116</v>
      </c>
      <c r="C115" s="25">
        <v>2738</v>
      </c>
      <c r="D115" s="26">
        <v>7</v>
      </c>
      <c r="E115" s="26">
        <v>2.4</v>
      </c>
    </row>
    <row r="116" spans="1:5" x14ac:dyDescent="0.3">
      <c r="A116" s="24" t="s">
        <v>5</v>
      </c>
      <c r="B116" s="24" t="s">
        <v>117</v>
      </c>
      <c r="C116" s="25">
        <v>4841</v>
      </c>
      <c r="D116" s="26">
        <v>22</v>
      </c>
      <c r="E116" s="26">
        <v>4.5</v>
      </c>
    </row>
    <row r="117" spans="1:5" x14ac:dyDescent="0.3">
      <c r="A117" s="24" t="s">
        <v>5</v>
      </c>
      <c r="B117" s="24" t="s">
        <v>118</v>
      </c>
      <c r="C117" s="25">
        <v>4215</v>
      </c>
      <c r="D117" s="26">
        <v>18</v>
      </c>
      <c r="E117" s="26">
        <v>4.3</v>
      </c>
    </row>
    <row r="118" spans="1:5" x14ac:dyDescent="0.3">
      <c r="A118" s="24" t="s">
        <v>5</v>
      </c>
      <c r="B118" s="24" t="s">
        <v>119</v>
      </c>
      <c r="C118" s="25">
        <v>3723</v>
      </c>
      <c r="D118" s="26">
        <v>16</v>
      </c>
      <c r="E118" s="26">
        <v>4.3</v>
      </c>
    </row>
    <row r="119" spans="1:5" x14ac:dyDescent="0.3">
      <c r="A119" s="24" t="s">
        <v>5</v>
      </c>
      <c r="B119" s="24" t="s">
        <v>120</v>
      </c>
      <c r="C119" s="25">
        <v>7216</v>
      </c>
      <c r="D119" s="26">
        <v>17</v>
      </c>
      <c r="E119" s="26">
        <v>2.4</v>
      </c>
    </row>
    <row r="120" spans="1:5" x14ac:dyDescent="0.3">
      <c r="A120" s="24" t="s">
        <v>5</v>
      </c>
      <c r="B120" s="24" t="s">
        <v>121</v>
      </c>
      <c r="C120" s="25">
        <v>2680</v>
      </c>
      <c r="D120" s="26">
        <v>10</v>
      </c>
      <c r="E120" s="26">
        <v>3.8</v>
      </c>
    </row>
    <row r="121" spans="1:5" x14ac:dyDescent="0.3">
      <c r="A121" s="24" t="s">
        <v>5</v>
      </c>
      <c r="B121" s="24" t="s">
        <v>122</v>
      </c>
      <c r="C121" s="25">
        <v>2219</v>
      </c>
      <c r="D121" s="26">
        <v>7</v>
      </c>
      <c r="E121" s="26">
        <v>3.2</v>
      </c>
    </row>
    <row r="122" spans="1:5" x14ac:dyDescent="0.3">
      <c r="A122" s="24" t="s">
        <v>5</v>
      </c>
      <c r="B122" s="24" t="s">
        <v>123</v>
      </c>
      <c r="C122" s="25">
        <v>4656</v>
      </c>
      <c r="D122" s="26">
        <v>27</v>
      </c>
      <c r="E122" s="26">
        <v>5.8</v>
      </c>
    </row>
    <row r="123" spans="1:5" x14ac:dyDescent="0.3">
      <c r="A123" s="24" t="s">
        <v>5</v>
      </c>
      <c r="B123" s="24" t="s">
        <v>124</v>
      </c>
      <c r="C123" s="25">
        <v>2781</v>
      </c>
      <c r="D123" s="26">
        <v>17</v>
      </c>
      <c r="E123" s="26">
        <v>6.1</v>
      </c>
    </row>
    <row r="124" spans="1:5" x14ac:dyDescent="0.3">
      <c r="A124" s="24" t="s">
        <v>5</v>
      </c>
      <c r="B124" s="24" t="s">
        <v>125</v>
      </c>
      <c r="C124" s="25">
        <v>2406</v>
      </c>
      <c r="D124" s="26">
        <v>9</v>
      </c>
      <c r="E124" s="26">
        <v>3.7</v>
      </c>
    </row>
    <row r="125" spans="1:5" x14ac:dyDescent="0.3">
      <c r="A125" s="24" t="s">
        <v>5</v>
      </c>
      <c r="B125" s="24" t="s">
        <v>126</v>
      </c>
      <c r="C125" s="25">
        <v>5654</v>
      </c>
      <c r="D125" s="26">
        <v>18</v>
      </c>
      <c r="E125" s="26">
        <v>3.2</v>
      </c>
    </row>
    <row r="126" spans="1:5" x14ac:dyDescent="0.3">
      <c r="A126" s="24" t="s">
        <v>5</v>
      </c>
      <c r="B126" s="24" t="s">
        <v>127</v>
      </c>
      <c r="C126" s="25">
        <v>1783</v>
      </c>
      <c r="D126" s="26">
        <v>7</v>
      </c>
      <c r="E126" s="26">
        <v>3.9</v>
      </c>
    </row>
    <row r="127" spans="1:5" x14ac:dyDescent="0.3">
      <c r="A127" s="24" t="s">
        <v>5</v>
      </c>
      <c r="B127" s="24" t="s">
        <v>128</v>
      </c>
      <c r="C127" s="25">
        <v>13241</v>
      </c>
      <c r="D127" s="26">
        <v>17</v>
      </c>
      <c r="E127" s="26">
        <v>1.3</v>
      </c>
    </row>
    <row r="128" spans="1:5" x14ac:dyDescent="0.3">
      <c r="A128" s="24" t="s">
        <v>5</v>
      </c>
      <c r="B128" s="24" t="s">
        <v>129</v>
      </c>
      <c r="C128" s="25">
        <v>2385</v>
      </c>
      <c r="D128" s="26">
        <v>16</v>
      </c>
      <c r="E128" s="26">
        <v>6.7</v>
      </c>
    </row>
    <row r="129" spans="1:5" x14ac:dyDescent="0.3">
      <c r="A129" s="24" t="s">
        <v>5</v>
      </c>
      <c r="B129" s="24" t="s">
        <v>130</v>
      </c>
      <c r="C129" s="25">
        <v>4100</v>
      </c>
      <c r="D129" s="26">
        <v>17</v>
      </c>
      <c r="E129" s="26">
        <v>4.0999999999999996</v>
      </c>
    </row>
    <row r="130" spans="1:5" x14ac:dyDescent="0.3">
      <c r="A130" s="24" t="s">
        <v>5</v>
      </c>
      <c r="B130" s="24" t="s">
        <v>131</v>
      </c>
      <c r="C130" s="25">
        <v>4422</v>
      </c>
      <c r="D130" s="26">
        <v>18</v>
      </c>
      <c r="E130" s="26">
        <v>4.0999999999999996</v>
      </c>
    </row>
    <row r="131" spans="1:5" x14ac:dyDescent="0.3">
      <c r="A131" s="24" t="s">
        <v>5</v>
      </c>
      <c r="B131" s="24" t="s">
        <v>132</v>
      </c>
      <c r="C131" s="25">
        <v>5108</v>
      </c>
      <c r="D131" s="26">
        <v>24</v>
      </c>
      <c r="E131" s="26">
        <v>4.7</v>
      </c>
    </row>
    <row r="132" spans="1:5" x14ac:dyDescent="0.3">
      <c r="A132" s="24" t="s">
        <v>5</v>
      </c>
      <c r="B132" s="24" t="s">
        <v>133</v>
      </c>
      <c r="C132" s="25">
        <v>10830</v>
      </c>
      <c r="D132" s="26">
        <v>40</v>
      </c>
      <c r="E132" s="26">
        <v>3.7</v>
      </c>
    </row>
    <row r="133" spans="1:5" x14ac:dyDescent="0.3">
      <c r="A133" s="24" t="s">
        <v>5</v>
      </c>
      <c r="B133" s="24" t="s">
        <v>134</v>
      </c>
      <c r="C133" s="25">
        <v>1577</v>
      </c>
      <c r="D133" s="26">
        <v>6</v>
      </c>
      <c r="E133" s="26">
        <v>3.8</v>
      </c>
    </row>
    <row r="134" spans="1:5" x14ac:dyDescent="0.3">
      <c r="A134" s="24" t="s">
        <v>5</v>
      </c>
      <c r="B134" s="24" t="s">
        <v>135</v>
      </c>
      <c r="C134" s="25">
        <v>14011</v>
      </c>
      <c r="D134" s="26">
        <v>48</v>
      </c>
      <c r="E134" s="26">
        <v>3.4</v>
      </c>
    </row>
    <row r="135" spans="1:5" x14ac:dyDescent="0.3">
      <c r="A135" s="24" t="s">
        <v>5</v>
      </c>
      <c r="B135" s="24" t="s">
        <v>136</v>
      </c>
      <c r="C135" s="25">
        <v>2021</v>
      </c>
      <c r="D135" s="26">
        <v>8</v>
      </c>
      <c r="E135" s="26">
        <v>4</v>
      </c>
    </row>
    <row r="136" spans="1:5" x14ac:dyDescent="0.3">
      <c r="A136" s="24" t="s">
        <v>5</v>
      </c>
      <c r="B136" s="24" t="s">
        <v>137</v>
      </c>
      <c r="C136" s="25">
        <v>2456</v>
      </c>
      <c r="D136" s="26">
        <v>15</v>
      </c>
      <c r="E136" s="26">
        <v>6.1</v>
      </c>
    </row>
    <row r="137" spans="1:5" x14ac:dyDescent="0.3">
      <c r="A137" s="24" t="s">
        <v>5</v>
      </c>
      <c r="B137" s="24" t="s">
        <v>138</v>
      </c>
      <c r="C137" s="25">
        <v>302692</v>
      </c>
      <c r="D137" s="25">
        <v>1774</v>
      </c>
      <c r="E137" s="26">
        <v>5.9</v>
      </c>
    </row>
    <row r="138" spans="1:5" x14ac:dyDescent="0.3">
      <c r="A138" s="24" t="s">
        <v>5</v>
      </c>
      <c r="B138" s="24" t="s">
        <v>139</v>
      </c>
      <c r="C138" s="25">
        <v>7459</v>
      </c>
      <c r="D138" s="26">
        <v>28</v>
      </c>
      <c r="E138" s="26">
        <v>3.8</v>
      </c>
    </row>
    <row r="139" spans="1:5" x14ac:dyDescent="0.3">
      <c r="A139" s="24" t="s">
        <v>5</v>
      </c>
      <c r="B139" s="24" t="s">
        <v>140</v>
      </c>
      <c r="C139" s="25">
        <v>22615</v>
      </c>
      <c r="D139" s="26">
        <v>105</v>
      </c>
      <c r="E139" s="26">
        <v>4.5999999999999996</v>
      </c>
    </row>
    <row r="140" spans="1:5" x14ac:dyDescent="0.3">
      <c r="A140" s="24" t="s">
        <v>5</v>
      </c>
      <c r="B140" s="24" t="s">
        <v>141</v>
      </c>
      <c r="C140" s="25">
        <v>1909</v>
      </c>
      <c r="D140" s="26">
        <v>10</v>
      </c>
      <c r="E140" s="26">
        <v>5.4</v>
      </c>
    </row>
    <row r="141" spans="1:5" x14ac:dyDescent="0.3">
      <c r="A141" s="24" t="s">
        <v>5</v>
      </c>
      <c r="B141" s="24" t="s">
        <v>142</v>
      </c>
      <c r="C141" s="25">
        <v>1874</v>
      </c>
      <c r="D141" s="26">
        <v>10</v>
      </c>
      <c r="E141" s="26">
        <v>5.3</v>
      </c>
    </row>
    <row r="142" spans="1:5" x14ac:dyDescent="0.3">
      <c r="A142" s="24" t="s">
        <v>5</v>
      </c>
      <c r="B142" s="24" t="s">
        <v>143</v>
      </c>
      <c r="C142" s="25">
        <v>10522</v>
      </c>
      <c r="D142" s="26">
        <v>27</v>
      </c>
      <c r="E142" s="26">
        <v>2.6</v>
      </c>
    </row>
    <row r="143" spans="1:5" x14ac:dyDescent="0.3">
      <c r="A143" s="24" t="s">
        <v>5</v>
      </c>
      <c r="B143" s="24" t="s">
        <v>144</v>
      </c>
      <c r="C143" s="25">
        <v>10517</v>
      </c>
      <c r="D143" s="26">
        <v>52</v>
      </c>
      <c r="E143" s="26">
        <v>5</v>
      </c>
    </row>
    <row r="144" spans="1:5" x14ac:dyDescent="0.3">
      <c r="A144" s="28" t="str">
        <f>CONCATENATE("Total (",RIGHT(Índice!$A$4,2),")")</f>
        <v>Total (TO)</v>
      </c>
      <c r="B144" s="28"/>
      <c r="C144" s="29">
        <f>SUM(C5:C143)</f>
        <v>1511459</v>
      </c>
      <c r="D144" s="29">
        <f>SUM(D5:D143)</f>
        <v>7977</v>
      </c>
      <c r="E144" s="30">
        <f>D144/(C144/1000)</f>
        <v>5.2776820277625784</v>
      </c>
    </row>
    <row r="145" spans="1:5" x14ac:dyDescent="0.3">
      <c r="A145" s="31"/>
      <c r="B145" s="31"/>
      <c r="C145" s="32"/>
      <c r="D145" s="32" t="s">
        <v>183</v>
      </c>
      <c r="E145" s="33">
        <f>MIN($E$5:$E$143)</f>
        <v>1.3</v>
      </c>
    </row>
    <row r="146" spans="1:5" x14ac:dyDescent="0.3">
      <c r="A146" s="31"/>
      <c r="B146" s="31"/>
      <c r="C146" s="32"/>
      <c r="D146" s="32" t="s">
        <v>184</v>
      </c>
      <c r="E146" s="33">
        <f>MAX($E$5:$E$143)</f>
        <v>12.7</v>
      </c>
    </row>
    <row r="147" spans="1:5" x14ac:dyDescent="0.3">
      <c r="A147" s="34" t="s">
        <v>185</v>
      </c>
      <c r="B147" s="34"/>
      <c r="C147" s="35">
        <v>203062512</v>
      </c>
      <c r="D147" s="35">
        <v>828288</v>
      </c>
      <c r="E147" s="36">
        <v>4.0789803683705044</v>
      </c>
    </row>
    <row r="148" spans="1:5" x14ac:dyDescent="0.3">
      <c r="A148" s="34"/>
      <c r="B148" s="34"/>
      <c r="C148" s="35"/>
      <c r="D148" s="35" t="s">
        <v>183</v>
      </c>
      <c r="E148" s="36">
        <v>0.4</v>
      </c>
    </row>
    <row r="149" spans="1:5" x14ac:dyDescent="0.3">
      <c r="A149" s="37"/>
      <c r="B149" s="37"/>
      <c r="C149" s="38"/>
      <c r="D149" s="38" t="s">
        <v>184</v>
      </c>
      <c r="E149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1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160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145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146</v>
      </c>
      <c r="C5" s="25">
        <v>278397</v>
      </c>
      <c r="D5" s="25">
        <v>7393</v>
      </c>
      <c r="E5" s="26">
        <v>26.6</v>
      </c>
    </row>
    <row r="6" spans="1:6" x14ac:dyDescent="0.3">
      <c r="A6" s="24" t="s">
        <v>5</v>
      </c>
      <c r="B6" s="24" t="s">
        <v>147</v>
      </c>
      <c r="C6" s="25">
        <v>196920</v>
      </c>
      <c r="D6" s="25">
        <v>3524</v>
      </c>
      <c r="E6" s="26">
        <v>17.899999999999999</v>
      </c>
    </row>
    <row r="7" spans="1:6" x14ac:dyDescent="0.3">
      <c r="A7" s="24" t="s">
        <v>5</v>
      </c>
      <c r="B7" s="24" t="s">
        <v>148</v>
      </c>
      <c r="C7" s="25">
        <v>87640</v>
      </c>
      <c r="D7" s="25">
        <v>1886</v>
      </c>
      <c r="E7" s="26">
        <v>21.5</v>
      </c>
    </row>
    <row r="8" spans="1:6" x14ac:dyDescent="0.3">
      <c r="A8" s="24" t="s">
        <v>5</v>
      </c>
      <c r="B8" s="24" t="s">
        <v>149</v>
      </c>
      <c r="C8" s="25">
        <v>151090</v>
      </c>
      <c r="D8" s="25">
        <v>3018</v>
      </c>
      <c r="E8" s="26">
        <v>20</v>
      </c>
    </row>
    <row r="9" spans="1:6" x14ac:dyDescent="0.3">
      <c r="A9" s="24" t="s">
        <v>5</v>
      </c>
      <c r="B9" s="24" t="s">
        <v>150</v>
      </c>
      <c r="C9" s="25">
        <v>177433</v>
      </c>
      <c r="D9" s="25">
        <v>4147</v>
      </c>
      <c r="E9" s="26">
        <v>23.4</v>
      </c>
    </row>
    <row r="10" spans="1:6" x14ac:dyDescent="0.3">
      <c r="A10" s="24" t="s">
        <v>5</v>
      </c>
      <c r="B10" s="24" t="s">
        <v>151</v>
      </c>
      <c r="C10" s="25">
        <v>375713</v>
      </c>
      <c r="D10" s="25">
        <v>10100</v>
      </c>
      <c r="E10" s="26">
        <v>26.9</v>
      </c>
    </row>
    <row r="11" spans="1:6" x14ac:dyDescent="0.3">
      <c r="A11" s="24" t="s">
        <v>5</v>
      </c>
      <c r="B11" s="24" t="s">
        <v>152</v>
      </c>
      <c r="C11" s="25">
        <v>126761</v>
      </c>
      <c r="D11" s="25">
        <v>2282</v>
      </c>
      <c r="E11" s="26">
        <v>18</v>
      </c>
    </row>
    <row r="12" spans="1:6" x14ac:dyDescent="0.3">
      <c r="A12" s="24" t="s">
        <v>5</v>
      </c>
      <c r="B12" s="24" t="s">
        <v>153</v>
      </c>
      <c r="C12" s="25">
        <v>117505</v>
      </c>
      <c r="D12" s="25">
        <v>2856</v>
      </c>
      <c r="E12" s="26">
        <v>24.3</v>
      </c>
    </row>
    <row r="13" spans="1:6" x14ac:dyDescent="0.3">
      <c r="A13" s="28" t="str">
        <f>CONCATENATE("Total (",RIGHT(Índice!$A$4,2),")")</f>
        <v>Total (TO)</v>
      </c>
      <c r="B13" s="28"/>
      <c r="C13" s="29">
        <f>SUM(C5:C12)</f>
        <v>1511459</v>
      </c>
      <c r="D13" s="29">
        <f>SUM(D5:D12)</f>
        <v>35206</v>
      </c>
      <c r="E13" s="30">
        <f>D13/(C13/1000)</f>
        <v>23.292725770265683</v>
      </c>
      <c r="F13" s="27">
        <f>E13/(D13/1000)</f>
        <v>0.66161238908895303</v>
      </c>
    </row>
    <row r="14" spans="1:6" x14ac:dyDescent="0.3">
      <c r="A14" s="31"/>
      <c r="B14" s="31"/>
      <c r="C14" s="32"/>
      <c r="D14" s="32" t="s">
        <v>183</v>
      </c>
      <c r="E14" s="33">
        <f>MIN($E$5:$E$12)</f>
        <v>17.899999999999999</v>
      </c>
      <c r="F14" s="27">
        <f>MIN($E$5:$E$221)</f>
        <v>8.6</v>
      </c>
    </row>
    <row r="15" spans="1:6" x14ac:dyDescent="0.3">
      <c r="A15" s="31"/>
      <c r="B15" s="31"/>
      <c r="C15" s="32"/>
      <c r="D15" s="32" t="s">
        <v>184</v>
      </c>
      <c r="E15" s="33">
        <f>MAX($E$5:$E$12)</f>
        <v>26.9</v>
      </c>
      <c r="F15" s="27">
        <f>MAX($E$5:$E$221)</f>
        <v>37.6</v>
      </c>
    </row>
    <row r="16" spans="1:6" x14ac:dyDescent="0.3">
      <c r="A16" s="34" t="s">
        <v>185</v>
      </c>
      <c r="B16" s="34"/>
      <c r="C16" s="35">
        <v>203062512</v>
      </c>
      <c r="D16" s="35">
        <v>3986899</v>
      </c>
      <c r="E16" s="36">
        <v>19.633850486396032</v>
      </c>
    </row>
    <row r="17" spans="1:5" x14ac:dyDescent="0.3">
      <c r="A17" s="34"/>
      <c r="B17" s="34"/>
      <c r="C17" s="35"/>
      <c r="D17" s="35" t="s">
        <v>183</v>
      </c>
      <c r="E17" s="36">
        <v>8.6</v>
      </c>
    </row>
    <row r="18" spans="1:5" x14ac:dyDescent="0.3">
      <c r="A18" s="37"/>
      <c r="B18" s="37"/>
      <c r="C18" s="38"/>
      <c r="D18" s="38" t="s">
        <v>184</v>
      </c>
      <c r="E18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14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161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2576</v>
      </c>
      <c r="D5" s="26">
        <v>49</v>
      </c>
      <c r="E5" s="26">
        <v>18.899999999999999</v>
      </c>
    </row>
    <row r="6" spans="1:5" x14ac:dyDescent="0.3">
      <c r="A6" s="24" t="s">
        <v>5</v>
      </c>
      <c r="B6" s="24" t="s">
        <v>7</v>
      </c>
      <c r="C6" s="25">
        <v>4497</v>
      </c>
      <c r="D6" s="26">
        <v>81</v>
      </c>
      <c r="E6" s="26">
        <v>18</v>
      </c>
    </row>
    <row r="7" spans="1:5" x14ac:dyDescent="0.3">
      <c r="A7" s="24" t="s">
        <v>5</v>
      </c>
      <c r="B7" s="24" t="s">
        <v>8</v>
      </c>
      <c r="C7" s="25">
        <v>5147</v>
      </c>
      <c r="D7" s="26">
        <v>77</v>
      </c>
      <c r="E7" s="26">
        <v>15</v>
      </c>
    </row>
    <row r="8" spans="1:5" x14ac:dyDescent="0.3">
      <c r="A8" s="24" t="s">
        <v>5</v>
      </c>
      <c r="B8" s="24" t="s">
        <v>9</v>
      </c>
      <c r="C8" s="25">
        <v>6499</v>
      </c>
      <c r="D8" s="26">
        <v>133</v>
      </c>
      <c r="E8" s="26">
        <v>20.5</v>
      </c>
    </row>
    <row r="9" spans="1:5" x14ac:dyDescent="0.3">
      <c r="A9" s="24" t="s">
        <v>5</v>
      </c>
      <c r="B9" s="24" t="s">
        <v>10</v>
      </c>
      <c r="C9" s="25">
        <v>8802</v>
      </c>
      <c r="D9" s="26">
        <v>215</v>
      </c>
      <c r="E9" s="26">
        <v>24.4</v>
      </c>
    </row>
    <row r="10" spans="1:5" x14ac:dyDescent="0.3">
      <c r="A10" s="24" t="s">
        <v>5</v>
      </c>
      <c r="B10" s="24" t="s">
        <v>11</v>
      </c>
      <c r="C10" s="25">
        <v>10325</v>
      </c>
      <c r="D10" s="26">
        <v>151</v>
      </c>
      <c r="E10" s="26">
        <v>14.7</v>
      </c>
    </row>
    <row r="11" spans="1:5" x14ac:dyDescent="0.3">
      <c r="A11" s="24" t="s">
        <v>5</v>
      </c>
      <c r="B11" s="24" t="s">
        <v>12</v>
      </c>
      <c r="C11" s="25">
        <v>2876</v>
      </c>
      <c r="D11" s="26">
        <v>59</v>
      </c>
      <c r="E11" s="26">
        <v>20.399999999999999</v>
      </c>
    </row>
    <row r="12" spans="1:5" x14ac:dyDescent="0.3">
      <c r="A12" s="24" t="s">
        <v>5</v>
      </c>
      <c r="B12" s="24" t="s">
        <v>13</v>
      </c>
      <c r="C12" s="25">
        <v>4856</v>
      </c>
      <c r="D12" s="26">
        <v>56</v>
      </c>
      <c r="E12" s="26">
        <v>11.5</v>
      </c>
    </row>
    <row r="13" spans="1:5" x14ac:dyDescent="0.3">
      <c r="A13" s="24" t="s">
        <v>5</v>
      </c>
      <c r="B13" s="24" t="s">
        <v>14</v>
      </c>
      <c r="C13" s="25">
        <v>5290</v>
      </c>
      <c r="D13" s="26">
        <v>99</v>
      </c>
      <c r="E13" s="26">
        <v>18.7</v>
      </c>
    </row>
    <row r="14" spans="1:5" x14ac:dyDescent="0.3">
      <c r="A14" s="24" t="s">
        <v>5</v>
      </c>
      <c r="B14" s="24" t="s">
        <v>15</v>
      </c>
      <c r="C14" s="25">
        <v>5927</v>
      </c>
      <c r="D14" s="26">
        <v>112</v>
      </c>
      <c r="E14" s="26">
        <v>18.899999999999999</v>
      </c>
    </row>
    <row r="15" spans="1:5" x14ac:dyDescent="0.3">
      <c r="A15" s="24" t="s">
        <v>5</v>
      </c>
      <c r="B15" s="24" t="s">
        <v>16</v>
      </c>
      <c r="C15" s="25">
        <v>8133</v>
      </c>
      <c r="D15" s="26">
        <v>221</v>
      </c>
      <c r="E15" s="26">
        <v>27.1</v>
      </c>
    </row>
    <row r="16" spans="1:5" x14ac:dyDescent="0.3">
      <c r="A16" s="24" t="s">
        <v>5</v>
      </c>
      <c r="B16" s="24" t="s">
        <v>17</v>
      </c>
      <c r="C16" s="25">
        <v>171301</v>
      </c>
      <c r="D16" s="25">
        <v>5501</v>
      </c>
      <c r="E16" s="26">
        <v>32.1</v>
      </c>
    </row>
    <row r="17" spans="1:5" x14ac:dyDescent="0.3">
      <c r="A17" s="24" t="s">
        <v>5</v>
      </c>
      <c r="B17" s="24" t="s">
        <v>18</v>
      </c>
      <c r="C17" s="25">
        <v>4310</v>
      </c>
      <c r="D17" s="26">
        <v>102</v>
      </c>
      <c r="E17" s="26">
        <v>23.7</v>
      </c>
    </row>
    <row r="18" spans="1:5" x14ac:dyDescent="0.3">
      <c r="A18" s="24" t="s">
        <v>5</v>
      </c>
      <c r="B18" s="24" t="s">
        <v>19</v>
      </c>
      <c r="C18" s="25">
        <v>31918</v>
      </c>
      <c r="D18" s="26">
        <v>372</v>
      </c>
      <c r="E18" s="26">
        <v>11.7</v>
      </c>
    </row>
    <row r="19" spans="1:5" x14ac:dyDescent="0.3">
      <c r="A19" s="24" t="s">
        <v>5</v>
      </c>
      <c r="B19" s="24" t="s">
        <v>20</v>
      </c>
      <c r="C19" s="25">
        <v>5550</v>
      </c>
      <c r="D19" s="26">
        <v>223</v>
      </c>
      <c r="E19" s="26">
        <v>40.200000000000003</v>
      </c>
    </row>
    <row r="20" spans="1:5" x14ac:dyDescent="0.3">
      <c r="A20" s="24" t="s">
        <v>5</v>
      </c>
      <c r="B20" s="24" t="s">
        <v>21</v>
      </c>
      <c r="C20" s="25">
        <v>10287</v>
      </c>
      <c r="D20" s="26">
        <v>298</v>
      </c>
      <c r="E20" s="26">
        <v>29</v>
      </c>
    </row>
    <row r="21" spans="1:5" x14ac:dyDescent="0.3">
      <c r="A21" s="24" t="s">
        <v>5</v>
      </c>
      <c r="B21" s="24" t="s">
        <v>22</v>
      </c>
      <c r="C21" s="25">
        <v>17484</v>
      </c>
      <c r="D21" s="26">
        <v>871</v>
      </c>
      <c r="E21" s="26">
        <v>49.8</v>
      </c>
    </row>
    <row r="22" spans="1:5" x14ac:dyDescent="0.3">
      <c r="A22" s="24" t="s">
        <v>5</v>
      </c>
      <c r="B22" s="24" t="s">
        <v>23</v>
      </c>
      <c r="C22" s="25">
        <v>3342</v>
      </c>
      <c r="D22" s="26">
        <v>55</v>
      </c>
      <c r="E22" s="26">
        <v>16.5</v>
      </c>
    </row>
    <row r="23" spans="1:5" x14ac:dyDescent="0.3">
      <c r="A23" s="24" t="s">
        <v>5</v>
      </c>
      <c r="B23" s="24" t="s">
        <v>24</v>
      </c>
      <c r="C23" s="25">
        <v>10262</v>
      </c>
      <c r="D23" s="26">
        <v>109</v>
      </c>
      <c r="E23" s="26">
        <v>10.6</v>
      </c>
    </row>
    <row r="24" spans="1:5" x14ac:dyDescent="0.3">
      <c r="A24" s="24" t="s">
        <v>5</v>
      </c>
      <c r="B24" s="24" t="s">
        <v>25</v>
      </c>
      <c r="C24" s="25">
        <v>7880</v>
      </c>
      <c r="D24" s="26">
        <v>134</v>
      </c>
      <c r="E24" s="26">
        <v>17</v>
      </c>
    </row>
    <row r="25" spans="1:5" x14ac:dyDescent="0.3">
      <c r="A25" s="24" t="s">
        <v>5</v>
      </c>
      <c r="B25" s="24" t="s">
        <v>26</v>
      </c>
      <c r="C25" s="25">
        <v>3407</v>
      </c>
      <c r="D25" s="26">
        <v>92</v>
      </c>
      <c r="E25" s="26">
        <v>26.9</v>
      </c>
    </row>
    <row r="26" spans="1:5" x14ac:dyDescent="0.3">
      <c r="A26" s="24" t="s">
        <v>5</v>
      </c>
      <c r="B26" s="24" t="s">
        <v>27</v>
      </c>
      <c r="C26" s="25">
        <v>4476</v>
      </c>
      <c r="D26" s="26">
        <v>63</v>
      </c>
      <c r="E26" s="26">
        <v>14.1</v>
      </c>
    </row>
    <row r="27" spans="1:5" x14ac:dyDescent="0.3">
      <c r="A27" s="24" t="s">
        <v>5</v>
      </c>
      <c r="B27" s="24" t="s">
        <v>28</v>
      </c>
      <c r="C27" s="25">
        <v>4846</v>
      </c>
      <c r="D27" s="26">
        <v>74</v>
      </c>
      <c r="E27" s="26">
        <v>15.3</v>
      </c>
    </row>
    <row r="28" spans="1:5" x14ac:dyDescent="0.3">
      <c r="A28" s="24" t="s">
        <v>5</v>
      </c>
      <c r="B28" s="24" t="s">
        <v>29</v>
      </c>
      <c r="C28" s="25">
        <v>4229</v>
      </c>
      <c r="D28" s="26">
        <v>50</v>
      </c>
      <c r="E28" s="26">
        <v>11.9</v>
      </c>
    </row>
    <row r="29" spans="1:5" x14ac:dyDescent="0.3">
      <c r="A29" s="24" t="s">
        <v>5</v>
      </c>
      <c r="B29" s="24" t="s">
        <v>30</v>
      </c>
      <c r="C29" s="25">
        <v>4033</v>
      </c>
      <c r="D29" s="26">
        <v>51</v>
      </c>
      <c r="E29" s="26">
        <v>12.5</v>
      </c>
    </row>
    <row r="30" spans="1:5" x14ac:dyDescent="0.3">
      <c r="A30" s="24" t="s">
        <v>5</v>
      </c>
      <c r="B30" s="24" t="s">
        <v>31</v>
      </c>
      <c r="C30" s="25">
        <v>1974</v>
      </c>
      <c r="D30" s="26">
        <v>34</v>
      </c>
      <c r="E30" s="26">
        <v>17.2</v>
      </c>
    </row>
    <row r="31" spans="1:5" x14ac:dyDescent="0.3">
      <c r="A31" s="24" t="s">
        <v>5</v>
      </c>
      <c r="B31" s="24" t="s">
        <v>32</v>
      </c>
      <c r="C31" s="25">
        <v>4725</v>
      </c>
      <c r="D31" s="26">
        <v>114</v>
      </c>
      <c r="E31" s="26">
        <v>24.2</v>
      </c>
    </row>
    <row r="32" spans="1:5" x14ac:dyDescent="0.3">
      <c r="A32" s="24" t="s">
        <v>5</v>
      </c>
      <c r="B32" s="24" t="s">
        <v>33</v>
      </c>
      <c r="C32" s="25">
        <v>10307</v>
      </c>
      <c r="D32" s="26">
        <v>132</v>
      </c>
      <c r="E32" s="26">
        <v>12.9</v>
      </c>
    </row>
    <row r="33" spans="1:5" x14ac:dyDescent="0.3">
      <c r="A33" s="24" t="s">
        <v>5</v>
      </c>
      <c r="B33" s="24" t="s">
        <v>34</v>
      </c>
      <c r="C33" s="25">
        <v>1961</v>
      </c>
      <c r="D33" s="26">
        <v>29</v>
      </c>
      <c r="E33" s="26">
        <v>14.7</v>
      </c>
    </row>
    <row r="34" spans="1:5" x14ac:dyDescent="0.3">
      <c r="A34" s="24" t="s">
        <v>5</v>
      </c>
      <c r="B34" s="24" t="s">
        <v>35</v>
      </c>
      <c r="C34" s="25">
        <v>8653</v>
      </c>
      <c r="D34" s="26">
        <v>111</v>
      </c>
      <c r="E34" s="26">
        <v>12.9</v>
      </c>
    </row>
    <row r="35" spans="1:5" x14ac:dyDescent="0.3">
      <c r="A35" s="24" t="s">
        <v>5</v>
      </c>
      <c r="B35" s="24" t="s">
        <v>36</v>
      </c>
      <c r="C35" s="25">
        <v>4007</v>
      </c>
      <c r="D35" s="26">
        <v>72</v>
      </c>
      <c r="E35" s="26">
        <v>18</v>
      </c>
    </row>
    <row r="36" spans="1:5" x14ac:dyDescent="0.3">
      <c r="A36" s="24" t="s">
        <v>5</v>
      </c>
      <c r="B36" s="24" t="s">
        <v>37</v>
      </c>
      <c r="C36" s="25">
        <v>2201</v>
      </c>
      <c r="D36" s="26">
        <v>40</v>
      </c>
      <c r="E36" s="26">
        <v>18.2</v>
      </c>
    </row>
    <row r="37" spans="1:5" x14ac:dyDescent="0.3">
      <c r="A37" s="24" t="s">
        <v>5</v>
      </c>
      <c r="B37" s="24" t="s">
        <v>38</v>
      </c>
      <c r="C37" s="25">
        <v>3318</v>
      </c>
      <c r="D37" s="26">
        <v>79</v>
      </c>
      <c r="E37" s="26">
        <v>23.7</v>
      </c>
    </row>
    <row r="38" spans="1:5" x14ac:dyDescent="0.3">
      <c r="A38" s="24" t="s">
        <v>5</v>
      </c>
      <c r="B38" s="24" t="s">
        <v>39</v>
      </c>
      <c r="C38" s="25">
        <v>4847</v>
      </c>
      <c r="D38" s="26">
        <v>55</v>
      </c>
      <c r="E38" s="26">
        <v>11.3</v>
      </c>
    </row>
    <row r="39" spans="1:5" x14ac:dyDescent="0.3">
      <c r="A39" s="24" t="s">
        <v>5</v>
      </c>
      <c r="B39" s="24" t="s">
        <v>40</v>
      </c>
      <c r="C39" s="25">
        <v>2131</v>
      </c>
      <c r="D39" s="26">
        <v>56</v>
      </c>
      <c r="E39" s="26">
        <v>26.4</v>
      </c>
    </row>
    <row r="40" spans="1:5" x14ac:dyDescent="0.3">
      <c r="A40" s="24" t="s">
        <v>5</v>
      </c>
      <c r="B40" s="24" t="s">
        <v>41</v>
      </c>
      <c r="C40" s="25">
        <v>1501</v>
      </c>
      <c r="D40" s="26">
        <v>37</v>
      </c>
      <c r="E40" s="26">
        <v>25</v>
      </c>
    </row>
    <row r="41" spans="1:5" x14ac:dyDescent="0.3">
      <c r="A41" s="24" t="s">
        <v>5</v>
      </c>
      <c r="B41" s="24" t="s">
        <v>42</v>
      </c>
      <c r="C41" s="25">
        <v>3117</v>
      </c>
      <c r="D41" s="26">
        <v>73</v>
      </c>
      <c r="E41" s="26">
        <v>23.3</v>
      </c>
    </row>
    <row r="42" spans="1:5" x14ac:dyDescent="0.3">
      <c r="A42" s="24" t="s">
        <v>5</v>
      </c>
      <c r="B42" s="24" t="s">
        <v>43</v>
      </c>
      <c r="C42" s="25">
        <v>34233</v>
      </c>
      <c r="D42" s="26">
        <v>401</v>
      </c>
      <c r="E42" s="26">
        <v>11.7</v>
      </c>
    </row>
    <row r="43" spans="1:5" x14ac:dyDescent="0.3">
      <c r="A43" s="24" t="s">
        <v>5</v>
      </c>
      <c r="B43" s="24" t="s">
        <v>44</v>
      </c>
      <c r="C43" s="25">
        <v>4756</v>
      </c>
      <c r="D43" s="26">
        <v>61</v>
      </c>
      <c r="E43" s="26">
        <v>12.8</v>
      </c>
    </row>
    <row r="44" spans="1:5" x14ac:dyDescent="0.3">
      <c r="A44" s="24" t="s">
        <v>5</v>
      </c>
      <c r="B44" s="24" t="s">
        <v>45</v>
      </c>
      <c r="C44" s="25">
        <v>3887</v>
      </c>
      <c r="D44" s="26">
        <v>95</v>
      </c>
      <c r="E44" s="26">
        <v>24.4</v>
      </c>
    </row>
    <row r="45" spans="1:5" x14ac:dyDescent="0.3">
      <c r="A45" s="24" t="s">
        <v>5</v>
      </c>
      <c r="B45" s="24" t="s">
        <v>46</v>
      </c>
      <c r="C45" s="25">
        <v>5331</v>
      </c>
      <c r="D45" s="26">
        <v>71</v>
      </c>
      <c r="E45" s="26">
        <v>13.3</v>
      </c>
    </row>
    <row r="46" spans="1:5" x14ac:dyDescent="0.3">
      <c r="A46" s="24" t="s">
        <v>5</v>
      </c>
      <c r="B46" s="24" t="s">
        <v>47</v>
      </c>
      <c r="C46" s="25">
        <v>6371</v>
      </c>
      <c r="D46" s="26">
        <v>117</v>
      </c>
      <c r="E46" s="26">
        <v>18.3</v>
      </c>
    </row>
    <row r="47" spans="1:5" x14ac:dyDescent="0.3">
      <c r="A47" s="24" t="s">
        <v>5</v>
      </c>
      <c r="B47" s="24" t="s">
        <v>48</v>
      </c>
      <c r="C47" s="25">
        <v>1470</v>
      </c>
      <c r="D47" s="26">
        <v>35</v>
      </c>
      <c r="E47" s="26">
        <v>23.5</v>
      </c>
    </row>
    <row r="48" spans="1:5" x14ac:dyDescent="0.3">
      <c r="A48" s="24" t="s">
        <v>5</v>
      </c>
      <c r="B48" s="24" t="s">
        <v>49</v>
      </c>
      <c r="C48" s="25">
        <v>5827</v>
      </c>
      <c r="D48" s="26">
        <v>76</v>
      </c>
      <c r="E48" s="26">
        <v>13</v>
      </c>
    </row>
    <row r="49" spans="1:5" x14ac:dyDescent="0.3">
      <c r="A49" s="24" t="s">
        <v>5</v>
      </c>
      <c r="B49" s="24" t="s">
        <v>50</v>
      </c>
      <c r="C49" s="25">
        <v>17739</v>
      </c>
      <c r="D49" s="26">
        <v>383</v>
      </c>
      <c r="E49" s="26">
        <v>21.6</v>
      </c>
    </row>
    <row r="50" spans="1:5" x14ac:dyDescent="0.3">
      <c r="A50" s="24" t="s">
        <v>5</v>
      </c>
      <c r="B50" s="24" t="s">
        <v>51</v>
      </c>
      <c r="C50" s="25">
        <v>7024</v>
      </c>
      <c r="D50" s="26">
        <v>139</v>
      </c>
      <c r="E50" s="26">
        <v>19.8</v>
      </c>
    </row>
    <row r="51" spans="1:5" x14ac:dyDescent="0.3">
      <c r="A51" s="24" t="s">
        <v>5</v>
      </c>
      <c r="B51" s="24" t="s">
        <v>52</v>
      </c>
      <c r="C51" s="25">
        <v>6327</v>
      </c>
      <c r="D51" s="26">
        <v>105</v>
      </c>
      <c r="E51" s="26">
        <v>16.5</v>
      </c>
    </row>
    <row r="52" spans="1:5" x14ac:dyDescent="0.3">
      <c r="A52" s="24" t="s">
        <v>5</v>
      </c>
      <c r="B52" s="24" t="s">
        <v>53</v>
      </c>
      <c r="C52" s="25">
        <v>4248</v>
      </c>
      <c r="D52" s="26">
        <v>129</v>
      </c>
      <c r="E52" s="26">
        <v>30.5</v>
      </c>
    </row>
    <row r="53" spans="1:5" x14ac:dyDescent="0.3">
      <c r="A53" s="24" t="s">
        <v>5</v>
      </c>
      <c r="B53" s="24" t="s">
        <v>54</v>
      </c>
      <c r="C53" s="25">
        <v>7530</v>
      </c>
      <c r="D53" s="26">
        <v>107</v>
      </c>
      <c r="E53" s="26">
        <v>14.3</v>
      </c>
    </row>
    <row r="54" spans="1:5" x14ac:dyDescent="0.3">
      <c r="A54" s="24" t="s">
        <v>5</v>
      </c>
      <c r="B54" s="24" t="s">
        <v>55</v>
      </c>
      <c r="C54" s="25">
        <v>3467</v>
      </c>
      <c r="D54" s="26">
        <v>87</v>
      </c>
      <c r="E54" s="26">
        <v>25.2</v>
      </c>
    </row>
    <row r="55" spans="1:5" x14ac:dyDescent="0.3">
      <c r="A55" s="24" t="s">
        <v>5</v>
      </c>
      <c r="B55" s="24" t="s">
        <v>56</v>
      </c>
      <c r="C55" s="25">
        <v>5211</v>
      </c>
      <c r="D55" s="26">
        <v>98</v>
      </c>
      <c r="E55" s="26">
        <v>18.7</v>
      </c>
    </row>
    <row r="56" spans="1:5" x14ac:dyDescent="0.3">
      <c r="A56" s="24" t="s">
        <v>5</v>
      </c>
      <c r="B56" s="24" t="s">
        <v>57</v>
      </c>
      <c r="C56" s="25">
        <v>7712</v>
      </c>
      <c r="D56" s="26">
        <v>130</v>
      </c>
      <c r="E56" s="26">
        <v>16.899999999999999</v>
      </c>
    </row>
    <row r="57" spans="1:5" x14ac:dyDescent="0.3">
      <c r="A57" s="24" t="s">
        <v>5</v>
      </c>
      <c r="B57" s="24" t="s">
        <v>58</v>
      </c>
      <c r="C57" s="25">
        <v>18881</v>
      </c>
      <c r="D57" s="26">
        <v>319</v>
      </c>
      <c r="E57" s="26">
        <v>16.899999999999999</v>
      </c>
    </row>
    <row r="58" spans="1:5" x14ac:dyDescent="0.3">
      <c r="A58" s="24" t="s">
        <v>5</v>
      </c>
      <c r="B58" s="24" t="s">
        <v>59</v>
      </c>
      <c r="C58" s="25">
        <v>3455</v>
      </c>
      <c r="D58" s="26">
        <v>63</v>
      </c>
      <c r="E58" s="26">
        <v>18.2</v>
      </c>
    </row>
    <row r="59" spans="1:5" x14ac:dyDescent="0.3">
      <c r="A59" s="24" t="s">
        <v>5</v>
      </c>
      <c r="B59" s="24" t="s">
        <v>60</v>
      </c>
      <c r="C59" s="25">
        <v>4738</v>
      </c>
      <c r="D59" s="26">
        <v>73</v>
      </c>
      <c r="E59" s="26">
        <v>15.4</v>
      </c>
    </row>
    <row r="60" spans="1:5" x14ac:dyDescent="0.3">
      <c r="A60" s="24" t="s">
        <v>5</v>
      </c>
      <c r="B60" s="24" t="s">
        <v>61</v>
      </c>
      <c r="C60" s="25">
        <v>12433</v>
      </c>
      <c r="D60" s="26">
        <v>160</v>
      </c>
      <c r="E60" s="26">
        <v>12.9</v>
      </c>
    </row>
    <row r="61" spans="1:5" x14ac:dyDescent="0.3">
      <c r="A61" s="24" t="s">
        <v>5</v>
      </c>
      <c r="B61" s="24" t="s">
        <v>62</v>
      </c>
      <c r="C61" s="25">
        <v>24775</v>
      </c>
      <c r="D61" s="26">
        <v>637</v>
      </c>
      <c r="E61" s="26">
        <v>25.7</v>
      </c>
    </row>
    <row r="62" spans="1:5" x14ac:dyDescent="0.3">
      <c r="A62" s="24" t="s">
        <v>5</v>
      </c>
      <c r="B62" s="24" t="s">
        <v>63</v>
      </c>
      <c r="C62" s="25">
        <v>85126</v>
      </c>
      <c r="D62" s="25">
        <v>2050</v>
      </c>
      <c r="E62" s="26">
        <v>24.1</v>
      </c>
    </row>
    <row r="63" spans="1:5" x14ac:dyDescent="0.3">
      <c r="A63" s="24" t="s">
        <v>5</v>
      </c>
      <c r="B63" s="24" t="s">
        <v>64</v>
      </c>
      <c r="C63" s="25">
        <v>1590</v>
      </c>
      <c r="D63" s="26">
        <v>58</v>
      </c>
      <c r="E63" s="26">
        <v>36.200000000000003</v>
      </c>
    </row>
    <row r="64" spans="1:5" x14ac:dyDescent="0.3">
      <c r="A64" s="24" t="s">
        <v>5</v>
      </c>
      <c r="B64" s="24" t="s">
        <v>65</v>
      </c>
      <c r="C64" s="25">
        <v>6819</v>
      </c>
      <c r="D64" s="26">
        <v>150</v>
      </c>
      <c r="E64" s="26">
        <v>22</v>
      </c>
    </row>
    <row r="65" spans="1:5" x14ac:dyDescent="0.3">
      <c r="A65" s="24" t="s">
        <v>5</v>
      </c>
      <c r="B65" s="24" t="s">
        <v>66</v>
      </c>
      <c r="C65" s="25">
        <v>5172</v>
      </c>
      <c r="D65" s="26">
        <v>95</v>
      </c>
      <c r="E65" s="26">
        <v>18.3</v>
      </c>
    </row>
    <row r="66" spans="1:5" x14ac:dyDescent="0.3">
      <c r="A66" s="24" t="s">
        <v>5</v>
      </c>
      <c r="B66" s="24" t="s">
        <v>67</v>
      </c>
      <c r="C66" s="25">
        <v>3577</v>
      </c>
      <c r="D66" s="26">
        <v>57</v>
      </c>
      <c r="E66" s="26">
        <v>15.9</v>
      </c>
    </row>
    <row r="67" spans="1:5" x14ac:dyDescent="0.3">
      <c r="A67" s="24" t="s">
        <v>5</v>
      </c>
      <c r="B67" s="24" t="s">
        <v>68</v>
      </c>
      <c r="C67" s="25">
        <v>2404</v>
      </c>
      <c r="D67" s="26">
        <v>59</v>
      </c>
      <c r="E67" s="26">
        <v>24.3</v>
      </c>
    </row>
    <row r="68" spans="1:5" x14ac:dyDescent="0.3">
      <c r="A68" s="24" t="s">
        <v>5</v>
      </c>
      <c r="B68" s="24" t="s">
        <v>69</v>
      </c>
      <c r="C68" s="25">
        <v>3334</v>
      </c>
      <c r="D68" s="26">
        <v>61</v>
      </c>
      <c r="E68" s="26">
        <v>18.399999999999999</v>
      </c>
    </row>
    <row r="69" spans="1:5" x14ac:dyDescent="0.3">
      <c r="A69" s="24" t="s">
        <v>5</v>
      </c>
      <c r="B69" s="24" t="s">
        <v>70</v>
      </c>
      <c r="C69" s="25">
        <v>2243</v>
      </c>
      <c r="D69" s="26">
        <v>35</v>
      </c>
      <c r="E69" s="26">
        <v>15.6</v>
      </c>
    </row>
    <row r="70" spans="1:5" x14ac:dyDescent="0.3">
      <c r="A70" s="24" t="s">
        <v>5</v>
      </c>
      <c r="B70" s="24" t="s">
        <v>71</v>
      </c>
      <c r="C70" s="25">
        <v>15288</v>
      </c>
      <c r="D70" s="26">
        <v>129</v>
      </c>
      <c r="E70" s="26">
        <v>8.4</v>
      </c>
    </row>
    <row r="71" spans="1:5" x14ac:dyDescent="0.3">
      <c r="A71" s="24" t="s">
        <v>5</v>
      </c>
      <c r="B71" s="24" t="s">
        <v>72</v>
      </c>
      <c r="C71" s="25">
        <v>3516</v>
      </c>
      <c r="D71" s="26">
        <v>67</v>
      </c>
      <c r="E71" s="26">
        <v>19</v>
      </c>
    </row>
    <row r="72" spans="1:5" x14ac:dyDescent="0.3">
      <c r="A72" s="24" t="s">
        <v>5</v>
      </c>
      <c r="B72" s="24" t="s">
        <v>73</v>
      </c>
      <c r="C72" s="25">
        <v>3357</v>
      </c>
      <c r="D72" s="26">
        <v>82</v>
      </c>
      <c r="E72" s="26">
        <v>24.3</v>
      </c>
    </row>
    <row r="73" spans="1:5" x14ac:dyDescent="0.3">
      <c r="A73" s="24" t="s">
        <v>5</v>
      </c>
      <c r="B73" s="24" t="s">
        <v>74</v>
      </c>
      <c r="C73" s="25">
        <v>1626</v>
      </c>
      <c r="D73" s="26">
        <v>44</v>
      </c>
      <c r="E73" s="26">
        <v>26.8</v>
      </c>
    </row>
    <row r="74" spans="1:5" x14ac:dyDescent="0.3">
      <c r="A74" s="24" t="s">
        <v>5</v>
      </c>
      <c r="B74" s="24" t="s">
        <v>75</v>
      </c>
      <c r="C74" s="25">
        <v>2999</v>
      </c>
      <c r="D74" s="26">
        <v>46</v>
      </c>
      <c r="E74" s="26">
        <v>15.3</v>
      </c>
    </row>
    <row r="75" spans="1:5" x14ac:dyDescent="0.3">
      <c r="A75" s="24" t="s">
        <v>5</v>
      </c>
      <c r="B75" s="24" t="s">
        <v>76</v>
      </c>
      <c r="C75" s="25">
        <v>2717</v>
      </c>
      <c r="D75" s="26">
        <v>56</v>
      </c>
      <c r="E75" s="26">
        <v>20.5</v>
      </c>
    </row>
    <row r="76" spans="1:5" x14ac:dyDescent="0.3">
      <c r="A76" s="24" t="s">
        <v>5</v>
      </c>
      <c r="B76" s="24" t="s">
        <v>77</v>
      </c>
      <c r="C76" s="25">
        <v>4615</v>
      </c>
      <c r="D76" s="26">
        <v>105</v>
      </c>
      <c r="E76" s="26">
        <v>22.7</v>
      </c>
    </row>
    <row r="77" spans="1:5" x14ac:dyDescent="0.3">
      <c r="A77" s="24" t="s">
        <v>5</v>
      </c>
      <c r="B77" s="24" t="s">
        <v>78</v>
      </c>
      <c r="C77" s="25">
        <v>2748</v>
      </c>
      <c r="D77" s="26">
        <v>39</v>
      </c>
      <c r="E77" s="26">
        <v>14</v>
      </c>
    </row>
    <row r="78" spans="1:5" x14ac:dyDescent="0.3">
      <c r="A78" s="24" t="s">
        <v>5</v>
      </c>
      <c r="B78" s="24" t="s">
        <v>79</v>
      </c>
      <c r="C78" s="25">
        <v>3095</v>
      </c>
      <c r="D78" s="26">
        <v>59</v>
      </c>
      <c r="E78" s="26">
        <v>19</v>
      </c>
    </row>
    <row r="79" spans="1:5" x14ac:dyDescent="0.3">
      <c r="A79" s="24" t="s">
        <v>5</v>
      </c>
      <c r="B79" s="24" t="s">
        <v>80</v>
      </c>
      <c r="C79" s="25">
        <v>18566</v>
      </c>
      <c r="D79" s="26">
        <v>608</v>
      </c>
      <c r="E79" s="26">
        <v>32.799999999999997</v>
      </c>
    </row>
    <row r="80" spans="1:5" x14ac:dyDescent="0.3">
      <c r="A80" s="24" t="s">
        <v>5</v>
      </c>
      <c r="B80" s="24" t="s">
        <v>81</v>
      </c>
      <c r="C80" s="25">
        <v>12701</v>
      </c>
      <c r="D80" s="26">
        <v>162</v>
      </c>
      <c r="E80" s="26">
        <v>12.7</v>
      </c>
    </row>
    <row r="81" spans="1:5" x14ac:dyDescent="0.3">
      <c r="A81" s="24" t="s">
        <v>5</v>
      </c>
      <c r="B81" s="24" t="s">
        <v>82</v>
      </c>
      <c r="C81" s="25">
        <v>5694</v>
      </c>
      <c r="D81" s="26">
        <v>147</v>
      </c>
      <c r="E81" s="26">
        <v>25.8</v>
      </c>
    </row>
    <row r="82" spans="1:5" x14ac:dyDescent="0.3">
      <c r="A82" s="24" t="s">
        <v>5</v>
      </c>
      <c r="B82" s="24" t="s">
        <v>83</v>
      </c>
      <c r="C82" s="25">
        <v>2396</v>
      </c>
      <c r="D82" s="26">
        <v>32</v>
      </c>
      <c r="E82" s="26">
        <v>13.4</v>
      </c>
    </row>
    <row r="83" spans="1:5" x14ac:dyDescent="0.3">
      <c r="A83" s="24" t="s">
        <v>5</v>
      </c>
      <c r="B83" s="24" t="s">
        <v>84</v>
      </c>
      <c r="C83" s="25">
        <v>4872</v>
      </c>
      <c r="D83" s="26">
        <v>72</v>
      </c>
      <c r="E83" s="26">
        <v>14.8</v>
      </c>
    </row>
    <row r="84" spans="1:5" x14ac:dyDescent="0.3">
      <c r="A84" s="24" t="s">
        <v>5</v>
      </c>
      <c r="B84" s="24" t="s">
        <v>85</v>
      </c>
      <c r="C84" s="25">
        <v>3367</v>
      </c>
      <c r="D84" s="26">
        <v>78</v>
      </c>
      <c r="E84" s="26">
        <v>23</v>
      </c>
    </row>
    <row r="85" spans="1:5" x14ac:dyDescent="0.3">
      <c r="A85" s="24" t="s">
        <v>5</v>
      </c>
      <c r="B85" s="24" t="s">
        <v>86</v>
      </c>
      <c r="C85" s="25">
        <v>8754</v>
      </c>
      <c r="D85" s="26">
        <v>127</v>
      </c>
      <c r="E85" s="26">
        <v>14.5</v>
      </c>
    </row>
    <row r="86" spans="1:5" x14ac:dyDescent="0.3">
      <c r="A86" s="24" t="s">
        <v>5</v>
      </c>
      <c r="B86" s="24" t="s">
        <v>87</v>
      </c>
      <c r="C86" s="25">
        <v>4521</v>
      </c>
      <c r="D86" s="26">
        <v>71</v>
      </c>
      <c r="E86" s="26">
        <v>15.7</v>
      </c>
    </row>
    <row r="87" spans="1:5" x14ac:dyDescent="0.3">
      <c r="A87" s="24" t="s">
        <v>5</v>
      </c>
      <c r="B87" s="24" t="s">
        <v>88</v>
      </c>
      <c r="C87" s="25">
        <v>10367</v>
      </c>
      <c r="D87" s="26">
        <v>144</v>
      </c>
      <c r="E87" s="26">
        <v>13.9</v>
      </c>
    </row>
    <row r="88" spans="1:5" x14ac:dyDescent="0.3">
      <c r="A88" s="24" t="s">
        <v>5</v>
      </c>
      <c r="B88" s="24" t="s">
        <v>89</v>
      </c>
      <c r="C88" s="25">
        <v>3362</v>
      </c>
      <c r="D88" s="26">
        <v>79</v>
      </c>
      <c r="E88" s="26">
        <v>23.5</v>
      </c>
    </row>
    <row r="89" spans="1:5" x14ac:dyDescent="0.3">
      <c r="A89" s="24" t="s">
        <v>5</v>
      </c>
      <c r="B89" s="24" t="s">
        <v>90</v>
      </c>
      <c r="C89" s="25">
        <v>3969</v>
      </c>
      <c r="D89" s="26">
        <v>63</v>
      </c>
      <c r="E89" s="26">
        <v>15.8</v>
      </c>
    </row>
    <row r="90" spans="1:5" x14ac:dyDescent="0.3">
      <c r="A90" s="24" t="s">
        <v>5</v>
      </c>
      <c r="B90" s="24" t="s">
        <v>91</v>
      </c>
      <c r="C90" s="25">
        <v>1846</v>
      </c>
      <c r="D90" s="26">
        <v>64</v>
      </c>
      <c r="E90" s="26">
        <v>34.700000000000003</v>
      </c>
    </row>
    <row r="91" spans="1:5" x14ac:dyDescent="0.3">
      <c r="A91" s="24" t="s">
        <v>5</v>
      </c>
      <c r="B91" s="24" t="s">
        <v>92</v>
      </c>
      <c r="C91" s="25">
        <v>2230</v>
      </c>
      <c r="D91" s="26">
        <v>49</v>
      </c>
      <c r="E91" s="26">
        <v>21.7</v>
      </c>
    </row>
    <row r="92" spans="1:5" x14ac:dyDescent="0.3">
      <c r="A92" s="24" t="s">
        <v>5</v>
      </c>
      <c r="B92" s="24" t="s">
        <v>93</v>
      </c>
      <c r="C92" s="25">
        <v>1164</v>
      </c>
      <c r="D92" s="26">
        <v>48</v>
      </c>
      <c r="E92" s="26">
        <v>40.799999999999997</v>
      </c>
    </row>
    <row r="93" spans="1:5" x14ac:dyDescent="0.3">
      <c r="A93" s="24" t="s">
        <v>5</v>
      </c>
      <c r="B93" s="24" t="s">
        <v>94</v>
      </c>
      <c r="C93" s="25">
        <v>4798</v>
      </c>
      <c r="D93" s="26">
        <v>111</v>
      </c>
      <c r="E93" s="26">
        <v>23</v>
      </c>
    </row>
    <row r="94" spans="1:5" x14ac:dyDescent="0.3">
      <c r="A94" s="24" t="s">
        <v>5</v>
      </c>
      <c r="B94" s="24" t="s">
        <v>95</v>
      </c>
      <c r="C94" s="25">
        <v>6975</v>
      </c>
      <c r="D94" s="26">
        <v>118</v>
      </c>
      <c r="E94" s="26">
        <v>16.8</v>
      </c>
    </row>
    <row r="95" spans="1:5" x14ac:dyDescent="0.3">
      <c r="A95" s="24" t="s">
        <v>5</v>
      </c>
      <c r="B95" s="24" t="s">
        <v>96</v>
      </c>
      <c r="C95" s="25">
        <v>52360</v>
      </c>
      <c r="D95" s="26">
        <v>998</v>
      </c>
      <c r="E95" s="26">
        <v>19.100000000000001</v>
      </c>
    </row>
    <row r="96" spans="1:5" x14ac:dyDescent="0.3">
      <c r="A96" s="24" t="s">
        <v>5</v>
      </c>
      <c r="B96" s="24" t="s">
        <v>97</v>
      </c>
      <c r="C96" s="25">
        <v>10542</v>
      </c>
      <c r="D96" s="26">
        <v>189</v>
      </c>
      <c r="E96" s="26">
        <v>17.899999999999999</v>
      </c>
    </row>
    <row r="97" spans="1:5" x14ac:dyDescent="0.3">
      <c r="A97" s="24" t="s">
        <v>5</v>
      </c>
      <c r="B97" s="24" t="s">
        <v>98</v>
      </c>
      <c r="C97" s="25">
        <v>4043</v>
      </c>
      <c r="D97" s="26">
        <v>66</v>
      </c>
      <c r="E97" s="26">
        <v>16.3</v>
      </c>
    </row>
    <row r="98" spans="1:5" x14ac:dyDescent="0.3">
      <c r="A98" s="24" t="s">
        <v>5</v>
      </c>
      <c r="B98" s="24" t="s">
        <v>99</v>
      </c>
      <c r="C98" s="25">
        <v>14055</v>
      </c>
      <c r="D98" s="26">
        <v>391</v>
      </c>
      <c r="E98" s="26">
        <v>27.8</v>
      </c>
    </row>
    <row r="99" spans="1:5" x14ac:dyDescent="0.3">
      <c r="A99" s="24" t="s">
        <v>5</v>
      </c>
      <c r="B99" s="24" t="s">
        <v>100</v>
      </c>
      <c r="C99" s="25">
        <v>9317</v>
      </c>
      <c r="D99" s="26">
        <v>206</v>
      </c>
      <c r="E99" s="26">
        <v>22.1</v>
      </c>
    </row>
    <row r="100" spans="1:5" x14ac:dyDescent="0.3">
      <c r="A100" s="24" t="s">
        <v>5</v>
      </c>
      <c r="B100" s="24" t="s">
        <v>101</v>
      </c>
      <c r="C100" s="25">
        <v>4921</v>
      </c>
      <c r="D100" s="26">
        <v>90</v>
      </c>
      <c r="E100" s="26">
        <v>18.399999999999999</v>
      </c>
    </row>
    <row r="101" spans="1:5" x14ac:dyDescent="0.3">
      <c r="A101" s="24" t="s">
        <v>5</v>
      </c>
      <c r="B101" s="24" t="s">
        <v>102</v>
      </c>
      <c r="C101" s="25">
        <v>8941</v>
      </c>
      <c r="D101" s="26">
        <v>118</v>
      </c>
      <c r="E101" s="26">
        <v>13.1</v>
      </c>
    </row>
    <row r="102" spans="1:5" x14ac:dyDescent="0.3">
      <c r="A102" s="24" t="s">
        <v>5</v>
      </c>
      <c r="B102" s="24" t="s">
        <v>103</v>
      </c>
      <c r="C102" s="25">
        <v>4478</v>
      </c>
      <c r="D102" s="26">
        <v>99</v>
      </c>
      <c r="E102" s="26">
        <v>22.1</v>
      </c>
    </row>
    <row r="103" spans="1:5" x14ac:dyDescent="0.3">
      <c r="A103" s="24" t="s">
        <v>5</v>
      </c>
      <c r="B103" s="24" t="s">
        <v>104</v>
      </c>
      <c r="C103" s="25">
        <v>2282</v>
      </c>
      <c r="D103" s="26">
        <v>53</v>
      </c>
      <c r="E103" s="26">
        <v>23</v>
      </c>
    </row>
    <row r="104" spans="1:5" x14ac:dyDescent="0.3">
      <c r="A104" s="24" t="s">
        <v>5</v>
      </c>
      <c r="B104" s="24" t="s">
        <v>105</v>
      </c>
      <c r="C104" s="25">
        <v>7128</v>
      </c>
      <c r="D104" s="26">
        <v>118</v>
      </c>
      <c r="E104" s="26">
        <v>16.600000000000001</v>
      </c>
    </row>
    <row r="105" spans="1:5" x14ac:dyDescent="0.3">
      <c r="A105" s="24" t="s">
        <v>5</v>
      </c>
      <c r="B105" s="24" t="s">
        <v>106</v>
      </c>
      <c r="C105" s="25">
        <v>4220</v>
      </c>
      <c r="D105" s="26">
        <v>86</v>
      </c>
      <c r="E105" s="26">
        <v>20.3</v>
      </c>
    </row>
    <row r="106" spans="1:5" x14ac:dyDescent="0.3">
      <c r="A106" s="24" t="s">
        <v>5</v>
      </c>
      <c r="B106" s="24" t="s">
        <v>107</v>
      </c>
      <c r="C106" s="25">
        <v>7586</v>
      </c>
      <c r="D106" s="26">
        <v>131</v>
      </c>
      <c r="E106" s="26">
        <v>17.3</v>
      </c>
    </row>
    <row r="107" spans="1:5" x14ac:dyDescent="0.3">
      <c r="A107" s="24" t="s">
        <v>5</v>
      </c>
      <c r="B107" s="24" t="s">
        <v>108</v>
      </c>
      <c r="C107" s="25">
        <v>2866</v>
      </c>
      <c r="D107" s="26">
        <v>49</v>
      </c>
      <c r="E107" s="26">
        <v>17.2</v>
      </c>
    </row>
    <row r="108" spans="1:5" x14ac:dyDescent="0.3">
      <c r="A108" s="24" t="s">
        <v>5</v>
      </c>
      <c r="B108" s="24" t="s">
        <v>109</v>
      </c>
      <c r="C108" s="25">
        <v>64418</v>
      </c>
      <c r="D108" s="25">
        <v>1665</v>
      </c>
      <c r="E108" s="26">
        <v>25.8</v>
      </c>
    </row>
    <row r="109" spans="1:5" x14ac:dyDescent="0.3">
      <c r="A109" s="24" t="s">
        <v>5</v>
      </c>
      <c r="B109" s="24" t="s">
        <v>110</v>
      </c>
      <c r="C109" s="25">
        <v>9044</v>
      </c>
      <c r="D109" s="26">
        <v>112</v>
      </c>
      <c r="E109" s="26">
        <v>12.4</v>
      </c>
    </row>
    <row r="110" spans="1:5" x14ac:dyDescent="0.3">
      <c r="A110" s="24" t="s">
        <v>5</v>
      </c>
      <c r="B110" s="24" t="s">
        <v>111</v>
      </c>
      <c r="C110" s="25">
        <v>3047</v>
      </c>
      <c r="D110" s="26">
        <v>55</v>
      </c>
      <c r="E110" s="26">
        <v>17.899999999999999</v>
      </c>
    </row>
    <row r="111" spans="1:5" x14ac:dyDescent="0.3">
      <c r="A111" s="24" t="s">
        <v>5</v>
      </c>
      <c r="B111" s="24" t="s">
        <v>112</v>
      </c>
      <c r="C111" s="25">
        <v>2193</v>
      </c>
      <c r="D111" s="26">
        <v>46</v>
      </c>
      <c r="E111" s="26">
        <v>20.9</v>
      </c>
    </row>
    <row r="112" spans="1:5" x14ac:dyDescent="0.3">
      <c r="A112" s="24" t="s">
        <v>5</v>
      </c>
      <c r="B112" s="24" t="s">
        <v>113</v>
      </c>
      <c r="C112" s="25">
        <v>3421</v>
      </c>
      <c r="D112" s="26">
        <v>57</v>
      </c>
      <c r="E112" s="26">
        <v>16.7</v>
      </c>
    </row>
    <row r="113" spans="1:5" x14ac:dyDescent="0.3">
      <c r="A113" s="24" t="s">
        <v>5</v>
      </c>
      <c r="B113" s="24" t="s">
        <v>114</v>
      </c>
      <c r="C113" s="25">
        <v>3960</v>
      </c>
      <c r="D113" s="26">
        <v>68</v>
      </c>
      <c r="E113" s="26">
        <v>17.2</v>
      </c>
    </row>
    <row r="114" spans="1:5" x14ac:dyDescent="0.3">
      <c r="A114" s="24" t="s">
        <v>5</v>
      </c>
      <c r="B114" s="24" t="s">
        <v>115</v>
      </c>
      <c r="C114" s="25">
        <v>1768</v>
      </c>
      <c r="D114" s="26">
        <v>54</v>
      </c>
      <c r="E114" s="26">
        <v>30.7</v>
      </c>
    </row>
    <row r="115" spans="1:5" x14ac:dyDescent="0.3">
      <c r="A115" s="24" t="s">
        <v>5</v>
      </c>
      <c r="B115" s="24" t="s">
        <v>116</v>
      </c>
      <c r="C115" s="25">
        <v>2738</v>
      </c>
      <c r="D115" s="26">
        <v>44</v>
      </c>
      <c r="E115" s="26">
        <v>15.9</v>
      </c>
    </row>
    <row r="116" spans="1:5" x14ac:dyDescent="0.3">
      <c r="A116" s="24" t="s">
        <v>5</v>
      </c>
      <c r="B116" s="24" t="s">
        <v>117</v>
      </c>
      <c r="C116" s="25">
        <v>4841</v>
      </c>
      <c r="D116" s="26">
        <v>104</v>
      </c>
      <c r="E116" s="26">
        <v>21.6</v>
      </c>
    </row>
    <row r="117" spans="1:5" x14ac:dyDescent="0.3">
      <c r="A117" s="24" t="s">
        <v>5</v>
      </c>
      <c r="B117" s="24" t="s">
        <v>118</v>
      </c>
      <c r="C117" s="25">
        <v>4215</v>
      </c>
      <c r="D117" s="26">
        <v>57</v>
      </c>
      <c r="E117" s="26">
        <v>13.5</v>
      </c>
    </row>
    <row r="118" spans="1:5" x14ac:dyDescent="0.3">
      <c r="A118" s="24" t="s">
        <v>5</v>
      </c>
      <c r="B118" s="24" t="s">
        <v>119</v>
      </c>
      <c r="C118" s="25">
        <v>3723</v>
      </c>
      <c r="D118" s="26">
        <v>54</v>
      </c>
      <c r="E118" s="26">
        <v>14.5</v>
      </c>
    </row>
    <row r="119" spans="1:5" x14ac:dyDescent="0.3">
      <c r="A119" s="24" t="s">
        <v>5</v>
      </c>
      <c r="B119" s="24" t="s">
        <v>120</v>
      </c>
      <c r="C119" s="25">
        <v>7216</v>
      </c>
      <c r="D119" s="26">
        <v>105</v>
      </c>
      <c r="E119" s="26">
        <v>14.6</v>
      </c>
    </row>
    <row r="120" spans="1:5" x14ac:dyDescent="0.3">
      <c r="A120" s="24" t="s">
        <v>5</v>
      </c>
      <c r="B120" s="24" t="s">
        <v>121</v>
      </c>
      <c r="C120" s="25">
        <v>2680</v>
      </c>
      <c r="D120" s="26">
        <v>50</v>
      </c>
      <c r="E120" s="26">
        <v>18.600000000000001</v>
      </c>
    </row>
    <row r="121" spans="1:5" x14ac:dyDescent="0.3">
      <c r="A121" s="24" t="s">
        <v>5</v>
      </c>
      <c r="B121" s="24" t="s">
        <v>122</v>
      </c>
      <c r="C121" s="25">
        <v>2219</v>
      </c>
      <c r="D121" s="26">
        <v>53</v>
      </c>
      <c r="E121" s="26">
        <v>23.9</v>
      </c>
    </row>
    <row r="122" spans="1:5" x14ac:dyDescent="0.3">
      <c r="A122" s="24" t="s">
        <v>5</v>
      </c>
      <c r="B122" s="24" t="s">
        <v>123</v>
      </c>
      <c r="C122" s="25">
        <v>4656</v>
      </c>
      <c r="D122" s="26">
        <v>88</v>
      </c>
      <c r="E122" s="26">
        <v>18.8</v>
      </c>
    </row>
    <row r="123" spans="1:5" x14ac:dyDescent="0.3">
      <c r="A123" s="24" t="s">
        <v>5</v>
      </c>
      <c r="B123" s="24" t="s">
        <v>124</v>
      </c>
      <c r="C123" s="25">
        <v>2781</v>
      </c>
      <c r="D123" s="26">
        <v>73</v>
      </c>
      <c r="E123" s="26">
        <v>26.2</v>
      </c>
    </row>
    <row r="124" spans="1:5" x14ac:dyDescent="0.3">
      <c r="A124" s="24" t="s">
        <v>5</v>
      </c>
      <c r="B124" s="24" t="s">
        <v>125</v>
      </c>
      <c r="C124" s="25">
        <v>2406</v>
      </c>
      <c r="D124" s="26">
        <v>41</v>
      </c>
      <c r="E124" s="26">
        <v>16.8</v>
      </c>
    </row>
    <row r="125" spans="1:5" x14ac:dyDescent="0.3">
      <c r="A125" s="24" t="s">
        <v>5</v>
      </c>
      <c r="B125" s="24" t="s">
        <v>126</v>
      </c>
      <c r="C125" s="25">
        <v>5654</v>
      </c>
      <c r="D125" s="26">
        <v>89</v>
      </c>
      <c r="E125" s="26">
        <v>15.7</v>
      </c>
    </row>
    <row r="126" spans="1:5" x14ac:dyDescent="0.3">
      <c r="A126" s="24" t="s">
        <v>5</v>
      </c>
      <c r="B126" s="24" t="s">
        <v>127</v>
      </c>
      <c r="C126" s="25">
        <v>1783</v>
      </c>
      <c r="D126" s="26">
        <v>49</v>
      </c>
      <c r="E126" s="26">
        <v>27.5</v>
      </c>
    </row>
    <row r="127" spans="1:5" x14ac:dyDescent="0.3">
      <c r="A127" s="24" t="s">
        <v>5</v>
      </c>
      <c r="B127" s="24" t="s">
        <v>128</v>
      </c>
      <c r="C127" s="25">
        <v>13241</v>
      </c>
      <c r="D127" s="26">
        <v>149</v>
      </c>
      <c r="E127" s="26">
        <v>11.3</v>
      </c>
    </row>
    <row r="128" spans="1:5" x14ac:dyDescent="0.3">
      <c r="A128" s="24" t="s">
        <v>5</v>
      </c>
      <c r="B128" s="24" t="s">
        <v>129</v>
      </c>
      <c r="C128" s="25">
        <v>2385</v>
      </c>
      <c r="D128" s="26">
        <v>76</v>
      </c>
      <c r="E128" s="26">
        <v>31.9</v>
      </c>
    </row>
    <row r="129" spans="1:5" x14ac:dyDescent="0.3">
      <c r="A129" s="24" t="s">
        <v>5</v>
      </c>
      <c r="B129" s="24" t="s">
        <v>130</v>
      </c>
      <c r="C129" s="25">
        <v>4100</v>
      </c>
      <c r="D129" s="26">
        <v>64</v>
      </c>
      <c r="E129" s="26">
        <v>15.5</v>
      </c>
    </row>
    <row r="130" spans="1:5" x14ac:dyDescent="0.3">
      <c r="A130" s="24" t="s">
        <v>5</v>
      </c>
      <c r="B130" s="24" t="s">
        <v>131</v>
      </c>
      <c r="C130" s="25">
        <v>4422</v>
      </c>
      <c r="D130" s="26">
        <v>98</v>
      </c>
      <c r="E130" s="26">
        <v>22.1</v>
      </c>
    </row>
    <row r="131" spans="1:5" x14ac:dyDescent="0.3">
      <c r="A131" s="24" t="s">
        <v>5</v>
      </c>
      <c r="B131" s="24" t="s">
        <v>132</v>
      </c>
      <c r="C131" s="25">
        <v>5108</v>
      </c>
      <c r="D131" s="26">
        <v>114</v>
      </c>
      <c r="E131" s="26">
        <v>22.2</v>
      </c>
    </row>
    <row r="132" spans="1:5" x14ac:dyDescent="0.3">
      <c r="A132" s="24" t="s">
        <v>5</v>
      </c>
      <c r="B132" s="24" t="s">
        <v>133</v>
      </c>
      <c r="C132" s="25">
        <v>10830</v>
      </c>
      <c r="D132" s="26">
        <v>209</v>
      </c>
      <c r="E132" s="26">
        <v>19.3</v>
      </c>
    </row>
    <row r="133" spans="1:5" x14ac:dyDescent="0.3">
      <c r="A133" s="24" t="s">
        <v>5</v>
      </c>
      <c r="B133" s="24" t="s">
        <v>134</v>
      </c>
      <c r="C133" s="25">
        <v>1577</v>
      </c>
      <c r="D133" s="26">
        <v>30</v>
      </c>
      <c r="E133" s="26">
        <v>19</v>
      </c>
    </row>
    <row r="134" spans="1:5" x14ac:dyDescent="0.3">
      <c r="A134" s="24" t="s">
        <v>5</v>
      </c>
      <c r="B134" s="24" t="s">
        <v>135</v>
      </c>
      <c r="C134" s="25">
        <v>14011</v>
      </c>
      <c r="D134" s="26">
        <v>262</v>
      </c>
      <c r="E134" s="26">
        <v>18.7</v>
      </c>
    </row>
    <row r="135" spans="1:5" x14ac:dyDescent="0.3">
      <c r="A135" s="24" t="s">
        <v>5</v>
      </c>
      <c r="B135" s="24" t="s">
        <v>136</v>
      </c>
      <c r="C135" s="25">
        <v>2021</v>
      </c>
      <c r="D135" s="26">
        <v>44</v>
      </c>
      <c r="E135" s="26">
        <v>21.8</v>
      </c>
    </row>
    <row r="136" spans="1:5" x14ac:dyDescent="0.3">
      <c r="A136" s="24" t="s">
        <v>5</v>
      </c>
      <c r="B136" s="24" t="s">
        <v>137</v>
      </c>
      <c r="C136" s="25">
        <v>2456</v>
      </c>
      <c r="D136" s="26">
        <v>57</v>
      </c>
      <c r="E136" s="26">
        <v>23.1</v>
      </c>
    </row>
    <row r="137" spans="1:5" x14ac:dyDescent="0.3">
      <c r="A137" s="24" t="s">
        <v>5</v>
      </c>
      <c r="B137" s="24" t="s">
        <v>138</v>
      </c>
      <c r="C137" s="25">
        <v>302692</v>
      </c>
      <c r="D137" s="25">
        <v>7560</v>
      </c>
      <c r="E137" s="26">
        <v>25</v>
      </c>
    </row>
    <row r="138" spans="1:5" x14ac:dyDescent="0.3">
      <c r="A138" s="24" t="s">
        <v>5</v>
      </c>
      <c r="B138" s="24" t="s">
        <v>139</v>
      </c>
      <c r="C138" s="25">
        <v>7459</v>
      </c>
      <c r="D138" s="26">
        <v>131</v>
      </c>
      <c r="E138" s="26">
        <v>17.5</v>
      </c>
    </row>
    <row r="139" spans="1:5" x14ac:dyDescent="0.3">
      <c r="A139" s="24" t="s">
        <v>5</v>
      </c>
      <c r="B139" s="24" t="s">
        <v>140</v>
      </c>
      <c r="C139" s="25">
        <v>22615</v>
      </c>
      <c r="D139" s="26">
        <v>368</v>
      </c>
      <c r="E139" s="26">
        <v>16.3</v>
      </c>
    </row>
    <row r="140" spans="1:5" x14ac:dyDescent="0.3">
      <c r="A140" s="24" t="s">
        <v>5</v>
      </c>
      <c r="B140" s="24" t="s">
        <v>141</v>
      </c>
      <c r="C140" s="25">
        <v>1909</v>
      </c>
      <c r="D140" s="26">
        <v>71</v>
      </c>
      <c r="E140" s="26">
        <v>36.9</v>
      </c>
    </row>
    <row r="141" spans="1:5" x14ac:dyDescent="0.3">
      <c r="A141" s="24" t="s">
        <v>5</v>
      </c>
      <c r="B141" s="24" t="s">
        <v>142</v>
      </c>
      <c r="C141" s="25">
        <v>1874</v>
      </c>
      <c r="D141" s="26">
        <v>34</v>
      </c>
      <c r="E141" s="26">
        <v>18</v>
      </c>
    </row>
    <row r="142" spans="1:5" x14ac:dyDescent="0.3">
      <c r="A142" s="24" t="s">
        <v>5</v>
      </c>
      <c r="B142" s="24" t="s">
        <v>143</v>
      </c>
      <c r="C142" s="25">
        <v>10522</v>
      </c>
      <c r="D142" s="26">
        <v>138</v>
      </c>
      <c r="E142" s="26">
        <v>13.1</v>
      </c>
    </row>
    <row r="143" spans="1:5" x14ac:dyDescent="0.3">
      <c r="A143" s="24" t="s">
        <v>5</v>
      </c>
      <c r="B143" s="24" t="s">
        <v>144</v>
      </c>
      <c r="C143" s="25">
        <v>10517</v>
      </c>
      <c r="D143" s="26">
        <v>195</v>
      </c>
      <c r="E143" s="26">
        <v>18.5</v>
      </c>
    </row>
    <row r="144" spans="1:5" x14ac:dyDescent="0.3">
      <c r="A144" s="28" t="str">
        <f>CONCATENATE("Total (",RIGHT(Índice!$A$4,2),")")</f>
        <v>Total (TO)</v>
      </c>
      <c r="B144" s="28"/>
      <c r="C144" s="29">
        <f>SUM(C5:C143)</f>
        <v>1511459</v>
      </c>
      <c r="D144" s="29">
        <f>SUM(D5:D143)</f>
        <v>33589</v>
      </c>
      <c r="E144" s="30">
        <f>D144/(C144/1000)</f>
        <v>22.222898537108847</v>
      </c>
    </row>
    <row r="145" spans="1:5" x14ac:dyDescent="0.3">
      <c r="A145" s="31"/>
      <c r="B145" s="31"/>
      <c r="C145" s="32"/>
      <c r="D145" s="32" t="s">
        <v>183</v>
      </c>
      <c r="E145" s="33">
        <f>MIN($E$5:$E$143)</f>
        <v>8.4</v>
      </c>
    </row>
    <row r="146" spans="1:5" x14ac:dyDescent="0.3">
      <c r="A146" s="31"/>
      <c r="B146" s="31"/>
      <c r="C146" s="32"/>
      <c r="D146" s="32" t="s">
        <v>184</v>
      </c>
      <c r="E146" s="33">
        <f>MAX($E$5:$E$143)</f>
        <v>49.8</v>
      </c>
    </row>
    <row r="147" spans="1:5" x14ac:dyDescent="0.3">
      <c r="A147" s="34" t="s">
        <v>185</v>
      </c>
      <c r="B147" s="34"/>
      <c r="C147" s="35">
        <v>203062512</v>
      </c>
      <c r="D147" s="35">
        <v>3274643</v>
      </c>
      <c r="E147" s="36">
        <v>16.126280364344158</v>
      </c>
    </row>
    <row r="148" spans="1:5" x14ac:dyDescent="0.3">
      <c r="A148" s="34"/>
      <c r="B148" s="34"/>
      <c r="C148" s="35"/>
      <c r="D148" s="35" t="s">
        <v>183</v>
      </c>
      <c r="E148" s="36">
        <v>4.4000000000000004</v>
      </c>
    </row>
    <row r="149" spans="1:5" x14ac:dyDescent="0.3">
      <c r="A149" s="37"/>
      <c r="B149" s="37"/>
      <c r="C149" s="38"/>
      <c r="D149" s="38" t="s">
        <v>184</v>
      </c>
      <c r="E149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1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162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145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146</v>
      </c>
      <c r="C5" s="25">
        <v>278397</v>
      </c>
      <c r="D5" s="25">
        <v>7192</v>
      </c>
      <c r="E5" s="26">
        <v>25.8</v>
      </c>
    </row>
    <row r="6" spans="1:6" x14ac:dyDescent="0.3">
      <c r="A6" s="24" t="s">
        <v>5</v>
      </c>
      <c r="B6" s="24" t="s">
        <v>147</v>
      </c>
      <c r="C6" s="25">
        <v>196920</v>
      </c>
      <c r="D6" s="25">
        <v>3498</v>
      </c>
      <c r="E6" s="26">
        <v>17.8</v>
      </c>
    </row>
    <row r="7" spans="1:6" x14ac:dyDescent="0.3">
      <c r="A7" s="24" t="s">
        <v>5</v>
      </c>
      <c r="B7" s="24" t="s">
        <v>148</v>
      </c>
      <c r="C7" s="25">
        <v>87640</v>
      </c>
      <c r="D7" s="25">
        <v>1866</v>
      </c>
      <c r="E7" s="26">
        <v>21.3</v>
      </c>
    </row>
    <row r="8" spans="1:6" x14ac:dyDescent="0.3">
      <c r="A8" s="24" t="s">
        <v>5</v>
      </c>
      <c r="B8" s="24" t="s">
        <v>149</v>
      </c>
      <c r="C8" s="25">
        <v>151090</v>
      </c>
      <c r="D8" s="25">
        <v>2963</v>
      </c>
      <c r="E8" s="26">
        <v>19.600000000000001</v>
      </c>
    </row>
    <row r="9" spans="1:6" x14ac:dyDescent="0.3">
      <c r="A9" s="24" t="s">
        <v>5</v>
      </c>
      <c r="B9" s="24" t="s">
        <v>150</v>
      </c>
      <c r="C9" s="25">
        <v>177433</v>
      </c>
      <c r="D9" s="25">
        <v>3968</v>
      </c>
      <c r="E9" s="26">
        <v>22.4</v>
      </c>
    </row>
    <row r="10" spans="1:6" x14ac:dyDescent="0.3">
      <c r="A10" s="24" t="s">
        <v>5</v>
      </c>
      <c r="B10" s="24" t="s">
        <v>151</v>
      </c>
      <c r="C10" s="25">
        <v>375713</v>
      </c>
      <c r="D10" s="25">
        <v>9107</v>
      </c>
      <c r="E10" s="26">
        <v>24.2</v>
      </c>
    </row>
    <row r="11" spans="1:6" x14ac:dyDescent="0.3">
      <c r="A11" s="24" t="s">
        <v>5</v>
      </c>
      <c r="B11" s="24" t="s">
        <v>152</v>
      </c>
      <c r="C11" s="25">
        <v>126761</v>
      </c>
      <c r="D11" s="25">
        <v>2195</v>
      </c>
      <c r="E11" s="26">
        <v>17.3</v>
      </c>
    </row>
    <row r="12" spans="1:6" x14ac:dyDescent="0.3">
      <c r="A12" s="24" t="s">
        <v>5</v>
      </c>
      <c r="B12" s="24" t="s">
        <v>153</v>
      </c>
      <c r="C12" s="25">
        <v>117505</v>
      </c>
      <c r="D12" s="25">
        <v>2789</v>
      </c>
      <c r="E12" s="26">
        <v>23.7</v>
      </c>
    </row>
    <row r="13" spans="1:6" x14ac:dyDescent="0.3">
      <c r="A13" s="28" t="str">
        <f>CONCATENATE("Total (",RIGHT(Índice!$A$4,2),")")</f>
        <v>Total (TO)</v>
      </c>
      <c r="B13" s="28"/>
      <c r="C13" s="29">
        <f>SUM(C5:C12)</f>
        <v>1511459</v>
      </c>
      <c r="D13" s="29">
        <f>SUM(D5:D12)</f>
        <v>33578</v>
      </c>
      <c r="E13" s="30">
        <f>D13/(C13/1000)</f>
        <v>22.215620800828866</v>
      </c>
      <c r="F13" s="27">
        <f>E13/(D13/1000)</f>
        <v>0.66161238908895303</v>
      </c>
    </row>
    <row r="14" spans="1:6" x14ac:dyDescent="0.3">
      <c r="A14" s="31"/>
      <c r="B14" s="31"/>
      <c r="C14" s="32"/>
      <c r="D14" s="32" t="s">
        <v>183</v>
      </c>
      <c r="E14" s="33">
        <f>MIN($E$5:$E$12)</f>
        <v>17.3</v>
      </c>
      <c r="F14" s="27">
        <f>MIN($E$5:$E$12)</f>
        <v>17.3</v>
      </c>
    </row>
    <row r="15" spans="1:6" x14ac:dyDescent="0.3">
      <c r="A15" s="31"/>
      <c r="B15" s="31"/>
      <c r="C15" s="32"/>
      <c r="D15" s="32" t="s">
        <v>184</v>
      </c>
      <c r="E15" s="33">
        <f>MAX($E$5:$E$12)</f>
        <v>25.8</v>
      </c>
      <c r="F15" s="27">
        <f>MAX($E$5:$E$12)</f>
        <v>25.8</v>
      </c>
    </row>
    <row r="16" spans="1:6" x14ac:dyDescent="0.3">
      <c r="A16" s="34" t="s">
        <v>185</v>
      </c>
      <c r="B16" s="34"/>
      <c r="C16" s="35">
        <v>203062512</v>
      </c>
      <c r="D16" s="35">
        <v>3274552</v>
      </c>
      <c r="E16" s="36">
        <v>16.125832226482061</v>
      </c>
    </row>
    <row r="17" spans="1:5" x14ac:dyDescent="0.3">
      <c r="A17" s="34"/>
      <c r="B17" s="34"/>
      <c r="C17" s="35"/>
      <c r="D17" s="35" t="s">
        <v>183</v>
      </c>
      <c r="E17" s="36">
        <v>7.6</v>
      </c>
    </row>
    <row r="18" spans="1:5" x14ac:dyDescent="0.3">
      <c r="A18" s="37"/>
      <c r="B18" s="37"/>
      <c r="C18" s="38"/>
      <c r="D18" s="38" t="s">
        <v>184</v>
      </c>
      <c r="E18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14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163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2576</v>
      </c>
      <c r="D5" s="26">
        <v>49</v>
      </c>
      <c r="E5" s="26">
        <v>18.899999999999999</v>
      </c>
    </row>
    <row r="6" spans="1:5" x14ac:dyDescent="0.3">
      <c r="A6" s="24" t="s">
        <v>5</v>
      </c>
      <c r="B6" s="24" t="s">
        <v>7</v>
      </c>
      <c r="C6" s="25">
        <v>4497</v>
      </c>
      <c r="D6" s="26">
        <v>81</v>
      </c>
      <c r="E6" s="26">
        <v>18</v>
      </c>
    </row>
    <row r="7" spans="1:5" x14ac:dyDescent="0.3">
      <c r="A7" s="24" t="s">
        <v>5</v>
      </c>
      <c r="B7" s="24" t="s">
        <v>8</v>
      </c>
      <c r="C7" s="25">
        <v>5147</v>
      </c>
      <c r="D7" s="26">
        <v>77</v>
      </c>
      <c r="E7" s="26">
        <v>15</v>
      </c>
    </row>
    <row r="8" spans="1:5" x14ac:dyDescent="0.3">
      <c r="A8" s="24" t="s">
        <v>5</v>
      </c>
      <c r="B8" s="24" t="s">
        <v>9</v>
      </c>
      <c r="C8" s="25">
        <v>6499</v>
      </c>
      <c r="D8" s="26">
        <v>131</v>
      </c>
      <c r="E8" s="26">
        <v>20.100000000000001</v>
      </c>
    </row>
    <row r="9" spans="1:5" x14ac:dyDescent="0.3">
      <c r="A9" s="24" t="s">
        <v>5</v>
      </c>
      <c r="B9" s="24" t="s">
        <v>10</v>
      </c>
      <c r="C9" s="25">
        <v>8802</v>
      </c>
      <c r="D9" s="26">
        <v>213</v>
      </c>
      <c r="E9" s="26">
        <v>24.2</v>
      </c>
    </row>
    <row r="10" spans="1:5" x14ac:dyDescent="0.3">
      <c r="A10" s="24" t="s">
        <v>5</v>
      </c>
      <c r="B10" s="24" t="s">
        <v>11</v>
      </c>
      <c r="C10" s="25">
        <v>10325</v>
      </c>
      <c r="D10" s="26">
        <v>149</v>
      </c>
      <c r="E10" s="26">
        <v>14.5</v>
      </c>
    </row>
    <row r="11" spans="1:5" x14ac:dyDescent="0.3">
      <c r="A11" s="24" t="s">
        <v>5</v>
      </c>
      <c r="B11" s="24" t="s">
        <v>12</v>
      </c>
      <c r="C11" s="25">
        <v>2876</v>
      </c>
      <c r="D11" s="26">
        <v>58</v>
      </c>
      <c r="E11" s="26">
        <v>20.3</v>
      </c>
    </row>
    <row r="12" spans="1:5" x14ac:dyDescent="0.3">
      <c r="A12" s="24" t="s">
        <v>5</v>
      </c>
      <c r="B12" s="24" t="s">
        <v>13</v>
      </c>
      <c r="C12" s="25">
        <v>4856</v>
      </c>
      <c r="D12" s="26">
        <v>55</v>
      </c>
      <c r="E12" s="26">
        <v>11.4</v>
      </c>
    </row>
    <row r="13" spans="1:5" x14ac:dyDescent="0.3">
      <c r="A13" s="24" t="s">
        <v>5</v>
      </c>
      <c r="B13" s="24" t="s">
        <v>14</v>
      </c>
      <c r="C13" s="25">
        <v>5290</v>
      </c>
      <c r="D13" s="26">
        <v>99</v>
      </c>
      <c r="E13" s="26">
        <v>18.7</v>
      </c>
    </row>
    <row r="14" spans="1:5" x14ac:dyDescent="0.3">
      <c r="A14" s="24" t="s">
        <v>5</v>
      </c>
      <c r="B14" s="24" t="s">
        <v>15</v>
      </c>
      <c r="C14" s="25">
        <v>5927</v>
      </c>
      <c r="D14" s="26">
        <v>112</v>
      </c>
      <c r="E14" s="26">
        <v>18.899999999999999</v>
      </c>
    </row>
    <row r="15" spans="1:5" x14ac:dyDescent="0.3">
      <c r="A15" s="24" t="s">
        <v>5</v>
      </c>
      <c r="B15" s="24" t="s">
        <v>16</v>
      </c>
      <c r="C15" s="25">
        <v>8133</v>
      </c>
      <c r="D15" s="26">
        <v>220</v>
      </c>
      <c r="E15" s="26">
        <v>27</v>
      </c>
    </row>
    <row r="16" spans="1:5" x14ac:dyDescent="0.3">
      <c r="A16" s="24" t="s">
        <v>5</v>
      </c>
      <c r="B16" s="24" t="s">
        <v>17</v>
      </c>
      <c r="C16" s="25">
        <v>171301</v>
      </c>
      <c r="D16" s="25">
        <v>3720</v>
      </c>
      <c r="E16" s="26">
        <v>21.7</v>
      </c>
    </row>
    <row r="17" spans="1:5" x14ac:dyDescent="0.3">
      <c r="A17" s="24" t="s">
        <v>5</v>
      </c>
      <c r="B17" s="24" t="s">
        <v>18</v>
      </c>
      <c r="C17" s="25">
        <v>4310</v>
      </c>
      <c r="D17" s="26">
        <v>102</v>
      </c>
      <c r="E17" s="26">
        <v>23.7</v>
      </c>
    </row>
    <row r="18" spans="1:5" x14ac:dyDescent="0.3">
      <c r="A18" s="24" t="s">
        <v>5</v>
      </c>
      <c r="B18" s="24" t="s">
        <v>19</v>
      </c>
      <c r="C18" s="25">
        <v>31918</v>
      </c>
      <c r="D18" s="26">
        <v>359</v>
      </c>
      <c r="E18" s="26">
        <v>11.2</v>
      </c>
    </row>
    <row r="19" spans="1:5" x14ac:dyDescent="0.3">
      <c r="A19" s="24" t="s">
        <v>5</v>
      </c>
      <c r="B19" s="24" t="s">
        <v>20</v>
      </c>
      <c r="C19" s="25">
        <v>5550</v>
      </c>
      <c r="D19" s="26">
        <v>221</v>
      </c>
      <c r="E19" s="26">
        <v>39.799999999999997</v>
      </c>
    </row>
    <row r="20" spans="1:5" x14ac:dyDescent="0.3">
      <c r="A20" s="24" t="s">
        <v>5</v>
      </c>
      <c r="B20" s="24" t="s">
        <v>21</v>
      </c>
      <c r="C20" s="25">
        <v>10287</v>
      </c>
      <c r="D20" s="26">
        <v>295</v>
      </c>
      <c r="E20" s="26">
        <v>28.7</v>
      </c>
    </row>
    <row r="21" spans="1:5" x14ac:dyDescent="0.3">
      <c r="A21" s="24" t="s">
        <v>5</v>
      </c>
      <c r="B21" s="24" t="s">
        <v>22</v>
      </c>
      <c r="C21" s="25">
        <v>17484</v>
      </c>
      <c r="D21" s="26">
        <v>867</v>
      </c>
      <c r="E21" s="26">
        <v>49.6</v>
      </c>
    </row>
    <row r="22" spans="1:5" x14ac:dyDescent="0.3">
      <c r="A22" s="24" t="s">
        <v>5</v>
      </c>
      <c r="B22" s="24" t="s">
        <v>23</v>
      </c>
      <c r="C22" s="25">
        <v>3342</v>
      </c>
      <c r="D22" s="26">
        <v>55</v>
      </c>
      <c r="E22" s="26">
        <v>16.5</v>
      </c>
    </row>
    <row r="23" spans="1:5" x14ac:dyDescent="0.3">
      <c r="A23" s="24" t="s">
        <v>5</v>
      </c>
      <c r="B23" s="24" t="s">
        <v>24</v>
      </c>
      <c r="C23" s="25">
        <v>10262</v>
      </c>
      <c r="D23" s="26">
        <v>109</v>
      </c>
      <c r="E23" s="26">
        <v>10.6</v>
      </c>
    </row>
    <row r="24" spans="1:5" x14ac:dyDescent="0.3">
      <c r="A24" s="24" t="s">
        <v>5</v>
      </c>
      <c r="B24" s="24" t="s">
        <v>25</v>
      </c>
      <c r="C24" s="25">
        <v>7880</v>
      </c>
      <c r="D24" s="26">
        <v>134</v>
      </c>
      <c r="E24" s="26">
        <v>17</v>
      </c>
    </row>
    <row r="25" spans="1:5" x14ac:dyDescent="0.3">
      <c r="A25" s="24" t="s">
        <v>5</v>
      </c>
      <c r="B25" s="24" t="s">
        <v>26</v>
      </c>
      <c r="C25" s="25">
        <v>3407</v>
      </c>
      <c r="D25" s="26">
        <v>92</v>
      </c>
      <c r="E25" s="26">
        <v>26.9</v>
      </c>
    </row>
    <row r="26" spans="1:5" x14ac:dyDescent="0.3">
      <c r="A26" s="24" t="s">
        <v>5</v>
      </c>
      <c r="B26" s="24" t="s">
        <v>27</v>
      </c>
      <c r="C26" s="25">
        <v>4476</v>
      </c>
      <c r="D26" s="26">
        <v>63</v>
      </c>
      <c r="E26" s="26">
        <v>14.1</v>
      </c>
    </row>
    <row r="27" spans="1:5" x14ac:dyDescent="0.3">
      <c r="A27" s="24" t="s">
        <v>5</v>
      </c>
      <c r="B27" s="24" t="s">
        <v>28</v>
      </c>
      <c r="C27" s="25">
        <v>4846</v>
      </c>
      <c r="D27" s="26">
        <v>69</v>
      </c>
      <c r="E27" s="26">
        <v>14.2</v>
      </c>
    </row>
    <row r="28" spans="1:5" x14ac:dyDescent="0.3">
      <c r="A28" s="24" t="s">
        <v>5</v>
      </c>
      <c r="B28" s="24" t="s">
        <v>29</v>
      </c>
      <c r="C28" s="25">
        <v>4229</v>
      </c>
      <c r="D28" s="26">
        <v>50</v>
      </c>
      <c r="E28" s="26">
        <v>11.9</v>
      </c>
    </row>
    <row r="29" spans="1:5" x14ac:dyDescent="0.3">
      <c r="A29" s="24" t="s">
        <v>5</v>
      </c>
      <c r="B29" s="24" t="s">
        <v>30</v>
      </c>
      <c r="C29" s="25">
        <v>4033</v>
      </c>
      <c r="D29" s="26">
        <v>51</v>
      </c>
      <c r="E29" s="26">
        <v>12.5</v>
      </c>
    </row>
    <row r="30" spans="1:5" x14ac:dyDescent="0.3">
      <c r="A30" s="24" t="s">
        <v>5</v>
      </c>
      <c r="B30" s="24" t="s">
        <v>31</v>
      </c>
      <c r="C30" s="25">
        <v>1974</v>
      </c>
      <c r="D30" s="26">
        <v>34</v>
      </c>
      <c r="E30" s="26">
        <v>17.2</v>
      </c>
    </row>
    <row r="31" spans="1:5" x14ac:dyDescent="0.3">
      <c r="A31" s="24" t="s">
        <v>5</v>
      </c>
      <c r="B31" s="24" t="s">
        <v>32</v>
      </c>
      <c r="C31" s="25">
        <v>4725</v>
      </c>
      <c r="D31" s="26">
        <v>114</v>
      </c>
      <c r="E31" s="26">
        <v>24.2</v>
      </c>
    </row>
    <row r="32" spans="1:5" x14ac:dyDescent="0.3">
      <c r="A32" s="24" t="s">
        <v>5</v>
      </c>
      <c r="B32" s="24" t="s">
        <v>33</v>
      </c>
      <c r="C32" s="25">
        <v>10307</v>
      </c>
      <c r="D32" s="26">
        <v>132</v>
      </c>
      <c r="E32" s="26">
        <v>12.9</v>
      </c>
    </row>
    <row r="33" spans="1:5" x14ac:dyDescent="0.3">
      <c r="A33" s="24" t="s">
        <v>5</v>
      </c>
      <c r="B33" s="24" t="s">
        <v>34</v>
      </c>
      <c r="C33" s="25">
        <v>1961</v>
      </c>
      <c r="D33" s="26">
        <v>29</v>
      </c>
      <c r="E33" s="26">
        <v>14.7</v>
      </c>
    </row>
    <row r="34" spans="1:5" x14ac:dyDescent="0.3">
      <c r="A34" s="24" t="s">
        <v>5</v>
      </c>
      <c r="B34" s="24" t="s">
        <v>35</v>
      </c>
      <c r="C34" s="25">
        <v>8653</v>
      </c>
      <c r="D34" s="26">
        <v>111</v>
      </c>
      <c r="E34" s="26">
        <v>12.9</v>
      </c>
    </row>
    <row r="35" spans="1:5" x14ac:dyDescent="0.3">
      <c r="A35" s="24" t="s">
        <v>5</v>
      </c>
      <c r="B35" s="24" t="s">
        <v>36</v>
      </c>
      <c r="C35" s="25">
        <v>4007</v>
      </c>
      <c r="D35" s="26">
        <v>71</v>
      </c>
      <c r="E35" s="26">
        <v>17.8</v>
      </c>
    </row>
    <row r="36" spans="1:5" x14ac:dyDescent="0.3">
      <c r="A36" s="24" t="s">
        <v>5</v>
      </c>
      <c r="B36" s="24" t="s">
        <v>37</v>
      </c>
      <c r="C36" s="25">
        <v>2201</v>
      </c>
      <c r="D36" s="26">
        <v>40</v>
      </c>
      <c r="E36" s="26">
        <v>18.2</v>
      </c>
    </row>
    <row r="37" spans="1:5" x14ac:dyDescent="0.3">
      <c r="A37" s="24" t="s">
        <v>5</v>
      </c>
      <c r="B37" s="24" t="s">
        <v>38</v>
      </c>
      <c r="C37" s="25">
        <v>3318</v>
      </c>
      <c r="D37" s="26">
        <v>79</v>
      </c>
      <c r="E37" s="26">
        <v>23.7</v>
      </c>
    </row>
    <row r="38" spans="1:5" x14ac:dyDescent="0.3">
      <c r="A38" s="24" t="s">
        <v>5</v>
      </c>
      <c r="B38" s="24" t="s">
        <v>39</v>
      </c>
      <c r="C38" s="25">
        <v>4847</v>
      </c>
      <c r="D38" s="26">
        <v>55</v>
      </c>
      <c r="E38" s="26">
        <v>11.3</v>
      </c>
    </row>
    <row r="39" spans="1:5" x14ac:dyDescent="0.3">
      <c r="A39" s="24" t="s">
        <v>5</v>
      </c>
      <c r="B39" s="24" t="s">
        <v>40</v>
      </c>
      <c r="C39" s="25">
        <v>2131</v>
      </c>
      <c r="D39" s="26">
        <v>56</v>
      </c>
      <c r="E39" s="26">
        <v>26.4</v>
      </c>
    </row>
    <row r="40" spans="1:5" x14ac:dyDescent="0.3">
      <c r="A40" s="24" t="s">
        <v>5</v>
      </c>
      <c r="B40" s="24" t="s">
        <v>41</v>
      </c>
      <c r="C40" s="25">
        <v>1501</v>
      </c>
      <c r="D40" s="26">
        <v>37</v>
      </c>
      <c r="E40" s="26">
        <v>25</v>
      </c>
    </row>
    <row r="41" spans="1:5" x14ac:dyDescent="0.3">
      <c r="A41" s="24" t="s">
        <v>5</v>
      </c>
      <c r="B41" s="24" t="s">
        <v>42</v>
      </c>
      <c r="C41" s="25">
        <v>3117</v>
      </c>
      <c r="D41" s="26">
        <v>73</v>
      </c>
      <c r="E41" s="26">
        <v>23.3</v>
      </c>
    </row>
    <row r="42" spans="1:5" x14ac:dyDescent="0.3">
      <c r="A42" s="24" t="s">
        <v>5</v>
      </c>
      <c r="B42" s="24" t="s">
        <v>43</v>
      </c>
      <c r="C42" s="25">
        <v>34233</v>
      </c>
      <c r="D42" s="26">
        <v>363</v>
      </c>
      <c r="E42" s="26">
        <v>10.6</v>
      </c>
    </row>
    <row r="43" spans="1:5" x14ac:dyDescent="0.3">
      <c r="A43" s="24" t="s">
        <v>5</v>
      </c>
      <c r="B43" s="24" t="s">
        <v>44</v>
      </c>
      <c r="C43" s="25">
        <v>4756</v>
      </c>
      <c r="D43" s="26">
        <v>60</v>
      </c>
      <c r="E43" s="26">
        <v>12.7</v>
      </c>
    </row>
    <row r="44" spans="1:5" x14ac:dyDescent="0.3">
      <c r="A44" s="24" t="s">
        <v>5</v>
      </c>
      <c r="B44" s="24" t="s">
        <v>45</v>
      </c>
      <c r="C44" s="25">
        <v>3887</v>
      </c>
      <c r="D44" s="26">
        <v>95</v>
      </c>
      <c r="E44" s="26">
        <v>24.4</v>
      </c>
    </row>
    <row r="45" spans="1:5" x14ac:dyDescent="0.3">
      <c r="A45" s="24" t="s">
        <v>5</v>
      </c>
      <c r="B45" s="24" t="s">
        <v>46</v>
      </c>
      <c r="C45" s="25">
        <v>5331</v>
      </c>
      <c r="D45" s="26">
        <v>67</v>
      </c>
      <c r="E45" s="26">
        <v>12.5</v>
      </c>
    </row>
    <row r="46" spans="1:5" x14ac:dyDescent="0.3">
      <c r="A46" s="24" t="s">
        <v>5</v>
      </c>
      <c r="B46" s="24" t="s">
        <v>47</v>
      </c>
      <c r="C46" s="25">
        <v>6371</v>
      </c>
      <c r="D46" s="26">
        <v>115</v>
      </c>
      <c r="E46" s="26">
        <v>18.100000000000001</v>
      </c>
    </row>
    <row r="47" spans="1:5" x14ac:dyDescent="0.3">
      <c r="A47" s="24" t="s">
        <v>5</v>
      </c>
      <c r="B47" s="24" t="s">
        <v>48</v>
      </c>
      <c r="C47" s="25">
        <v>1470</v>
      </c>
      <c r="D47" s="26">
        <v>35</v>
      </c>
      <c r="E47" s="26">
        <v>23.5</v>
      </c>
    </row>
    <row r="48" spans="1:5" x14ac:dyDescent="0.3">
      <c r="A48" s="24" t="s">
        <v>5</v>
      </c>
      <c r="B48" s="24" t="s">
        <v>49</v>
      </c>
      <c r="C48" s="25">
        <v>5827</v>
      </c>
      <c r="D48" s="26">
        <v>76</v>
      </c>
      <c r="E48" s="26">
        <v>13</v>
      </c>
    </row>
    <row r="49" spans="1:5" x14ac:dyDescent="0.3">
      <c r="A49" s="24" t="s">
        <v>5</v>
      </c>
      <c r="B49" s="24" t="s">
        <v>50</v>
      </c>
      <c r="C49" s="25">
        <v>17739</v>
      </c>
      <c r="D49" s="26">
        <v>383</v>
      </c>
      <c r="E49" s="26">
        <v>21.6</v>
      </c>
    </row>
    <row r="50" spans="1:5" x14ac:dyDescent="0.3">
      <c r="A50" s="24" t="s">
        <v>5</v>
      </c>
      <c r="B50" s="24" t="s">
        <v>51</v>
      </c>
      <c r="C50" s="25">
        <v>7024</v>
      </c>
      <c r="D50" s="26">
        <v>138</v>
      </c>
      <c r="E50" s="26">
        <v>19.600000000000001</v>
      </c>
    </row>
    <row r="51" spans="1:5" x14ac:dyDescent="0.3">
      <c r="A51" s="24" t="s">
        <v>5</v>
      </c>
      <c r="B51" s="24" t="s">
        <v>52</v>
      </c>
      <c r="C51" s="25">
        <v>6327</v>
      </c>
      <c r="D51" s="26">
        <v>105</v>
      </c>
      <c r="E51" s="26">
        <v>16.5</v>
      </c>
    </row>
    <row r="52" spans="1:5" x14ac:dyDescent="0.3">
      <c r="A52" s="24" t="s">
        <v>5</v>
      </c>
      <c r="B52" s="24" t="s">
        <v>53</v>
      </c>
      <c r="C52" s="25">
        <v>4248</v>
      </c>
      <c r="D52" s="26">
        <v>129</v>
      </c>
      <c r="E52" s="26">
        <v>30.5</v>
      </c>
    </row>
    <row r="53" spans="1:5" x14ac:dyDescent="0.3">
      <c r="A53" s="24" t="s">
        <v>5</v>
      </c>
      <c r="B53" s="24" t="s">
        <v>54</v>
      </c>
      <c r="C53" s="25">
        <v>7530</v>
      </c>
      <c r="D53" s="26">
        <v>107</v>
      </c>
      <c r="E53" s="26">
        <v>14.3</v>
      </c>
    </row>
    <row r="54" spans="1:5" x14ac:dyDescent="0.3">
      <c r="A54" s="24" t="s">
        <v>5</v>
      </c>
      <c r="B54" s="24" t="s">
        <v>55</v>
      </c>
      <c r="C54" s="25">
        <v>3467</v>
      </c>
      <c r="D54" s="26">
        <v>87</v>
      </c>
      <c r="E54" s="26">
        <v>25</v>
      </c>
    </row>
    <row r="55" spans="1:5" x14ac:dyDescent="0.3">
      <c r="A55" s="24" t="s">
        <v>5</v>
      </c>
      <c r="B55" s="24" t="s">
        <v>56</v>
      </c>
      <c r="C55" s="25">
        <v>5211</v>
      </c>
      <c r="D55" s="26">
        <v>98</v>
      </c>
      <c r="E55" s="26">
        <v>18.7</v>
      </c>
    </row>
    <row r="56" spans="1:5" x14ac:dyDescent="0.3">
      <c r="A56" s="24" t="s">
        <v>5</v>
      </c>
      <c r="B56" s="24" t="s">
        <v>57</v>
      </c>
      <c r="C56" s="25">
        <v>7712</v>
      </c>
      <c r="D56" s="26">
        <v>130</v>
      </c>
      <c r="E56" s="26">
        <v>16.899999999999999</v>
      </c>
    </row>
    <row r="57" spans="1:5" x14ac:dyDescent="0.3">
      <c r="A57" s="24" t="s">
        <v>5</v>
      </c>
      <c r="B57" s="24" t="s">
        <v>58</v>
      </c>
      <c r="C57" s="25">
        <v>18881</v>
      </c>
      <c r="D57" s="26">
        <v>316</v>
      </c>
      <c r="E57" s="26">
        <v>16.8</v>
      </c>
    </row>
    <row r="58" spans="1:5" x14ac:dyDescent="0.3">
      <c r="A58" s="24" t="s">
        <v>5</v>
      </c>
      <c r="B58" s="24" t="s">
        <v>59</v>
      </c>
      <c r="C58" s="25">
        <v>3455</v>
      </c>
      <c r="D58" s="26">
        <v>63</v>
      </c>
      <c r="E58" s="26">
        <v>18.2</v>
      </c>
    </row>
    <row r="59" spans="1:5" x14ac:dyDescent="0.3">
      <c r="A59" s="24" t="s">
        <v>5</v>
      </c>
      <c r="B59" s="24" t="s">
        <v>60</v>
      </c>
      <c r="C59" s="25">
        <v>4738</v>
      </c>
      <c r="D59" s="26">
        <v>72</v>
      </c>
      <c r="E59" s="26">
        <v>15.3</v>
      </c>
    </row>
    <row r="60" spans="1:5" x14ac:dyDescent="0.3">
      <c r="A60" s="24" t="s">
        <v>5</v>
      </c>
      <c r="B60" s="24" t="s">
        <v>61</v>
      </c>
      <c r="C60" s="25">
        <v>12433</v>
      </c>
      <c r="D60" s="26">
        <v>160</v>
      </c>
      <c r="E60" s="26">
        <v>12.9</v>
      </c>
    </row>
    <row r="61" spans="1:5" x14ac:dyDescent="0.3">
      <c r="A61" s="24" t="s">
        <v>5</v>
      </c>
      <c r="B61" s="24" t="s">
        <v>62</v>
      </c>
      <c r="C61" s="25">
        <v>24775</v>
      </c>
      <c r="D61" s="26">
        <v>623</v>
      </c>
      <c r="E61" s="26">
        <v>25.1</v>
      </c>
    </row>
    <row r="62" spans="1:5" x14ac:dyDescent="0.3">
      <c r="A62" s="24" t="s">
        <v>5</v>
      </c>
      <c r="B62" s="24" t="s">
        <v>63</v>
      </c>
      <c r="C62" s="25">
        <v>85126</v>
      </c>
      <c r="D62" s="25">
        <v>1973</v>
      </c>
      <c r="E62" s="26">
        <v>23.2</v>
      </c>
    </row>
    <row r="63" spans="1:5" x14ac:dyDescent="0.3">
      <c r="A63" s="24" t="s">
        <v>5</v>
      </c>
      <c r="B63" s="24" t="s">
        <v>64</v>
      </c>
      <c r="C63" s="25">
        <v>1590</v>
      </c>
      <c r="D63" s="26">
        <v>58</v>
      </c>
      <c r="E63" s="26">
        <v>36.200000000000003</v>
      </c>
    </row>
    <row r="64" spans="1:5" x14ac:dyDescent="0.3">
      <c r="A64" s="24" t="s">
        <v>5</v>
      </c>
      <c r="B64" s="24" t="s">
        <v>65</v>
      </c>
      <c r="C64" s="25">
        <v>6819</v>
      </c>
      <c r="D64" s="26">
        <v>150</v>
      </c>
      <c r="E64" s="26">
        <v>22</v>
      </c>
    </row>
    <row r="65" spans="1:5" x14ac:dyDescent="0.3">
      <c r="A65" s="24" t="s">
        <v>5</v>
      </c>
      <c r="B65" s="24" t="s">
        <v>66</v>
      </c>
      <c r="C65" s="25">
        <v>5172</v>
      </c>
      <c r="D65" s="26">
        <v>95</v>
      </c>
      <c r="E65" s="26">
        <v>18.3</v>
      </c>
    </row>
    <row r="66" spans="1:5" x14ac:dyDescent="0.3">
      <c r="A66" s="24" t="s">
        <v>5</v>
      </c>
      <c r="B66" s="24" t="s">
        <v>67</v>
      </c>
      <c r="C66" s="25">
        <v>3577</v>
      </c>
      <c r="D66" s="26">
        <v>57</v>
      </c>
      <c r="E66" s="26">
        <v>15.9</v>
      </c>
    </row>
    <row r="67" spans="1:5" x14ac:dyDescent="0.3">
      <c r="A67" s="24" t="s">
        <v>5</v>
      </c>
      <c r="B67" s="24" t="s">
        <v>68</v>
      </c>
      <c r="C67" s="25">
        <v>2404</v>
      </c>
      <c r="D67" s="26">
        <v>59</v>
      </c>
      <c r="E67" s="26">
        <v>24.3</v>
      </c>
    </row>
    <row r="68" spans="1:5" x14ac:dyDescent="0.3">
      <c r="A68" s="24" t="s">
        <v>5</v>
      </c>
      <c r="B68" s="24" t="s">
        <v>69</v>
      </c>
      <c r="C68" s="25">
        <v>3334</v>
      </c>
      <c r="D68" s="26">
        <v>61</v>
      </c>
      <c r="E68" s="26">
        <v>18.399999999999999</v>
      </c>
    </row>
    <row r="69" spans="1:5" x14ac:dyDescent="0.3">
      <c r="A69" s="24" t="s">
        <v>5</v>
      </c>
      <c r="B69" s="24" t="s">
        <v>70</v>
      </c>
      <c r="C69" s="25">
        <v>2243</v>
      </c>
      <c r="D69" s="26">
        <v>35</v>
      </c>
      <c r="E69" s="26">
        <v>15.6</v>
      </c>
    </row>
    <row r="70" spans="1:5" x14ac:dyDescent="0.3">
      <c r="A70" s="24" t="s">
        <v>5</v>
      </c>
      <c r="B70" s="24" t="s">
        <v>71</v>
      </c>
      <c r="C70" s="25">
        <v>15288</v>
      </c>
      <c r="D70" s="26">
        <v>127</v>
      </c>
      <c r="E70" s="26">
        <v>8.3000000000000007</v>
      </c>
    </row>
    <row r="71" spans="1:5" x14ac:dyDescent="0.3">
      <c r="A71" s="24" t="s">
        <v>5</v>
      </c>
      <c r="B71" s="24" t="s">
        <v>72</v>
      </c>
      <c r="C71" s="25">
        <v>3516</v>
      </c>
      <c r="D71" s="26">
        <v>67</v>
      </c>
      <c r="E71" s="26">
        <v>19</v>
      </c>
    </row>
    <row r="72" spans="1:5" x14ac:dyDescent="0.3">
      <c r="A72" s="24" t="s">
        <v>5</v>
      </c>
      <c r="B72" s="24" t="s">
        <v>73</v>
      </c>
      <c r="C72" s="25">
        <v>3357</v>
      </c>
      <c r="D72" s="26">
        <v>82</v>
      </c>
      <c r="E72" s="26">
        <v>24.3</v>
      </c>
    </row>
    <row r="73" spans="1:5" x14ac:dyDescent="0.3">
      <c r="A73" s="24" t="s">
        <v>5</v>
      </c>
      <c r="B73" s="24" t="s">
        <v>74</v>
      </c>
      <c r="C73" s="25">
        <v>1626</v>
      </c>
      <c r="D73" s="26">
        <v>44</v>
      </c>
      <c r="E73" s="26">
        <v>26.8</v>
      </c>
    </row>
    <row r="74" spans="1:5" x14ac:dyDescent="0.3">
      <c r="A74" s="24" t="s">
        <v>5</v>
      </c>
      <c r="B74" s="24" t="s">
        <v>75</v>
      </c>
      <c r="C74" s="25">
        <v>2999</v>
      </c>
      <c r="D74" s="26">
        <v>46</v>
      </c>
      <c r="E74" s="26">
        <v>15.3</v>
      </c>
    </row>
    <row r="75" spans="1:5" x14ac:dyDescent="0.3">
      <c r="A75" s="24" t="s">
        <v>5</v>
      </c>
      <c r="B75" s="24" t="s">
        <v>76</v>
      </c>
      <c r="C75" s="25">
        <v>2717</v>
      </c>
      <c r="D75" s="26">
        <v>56</v>
      </c>
      <c r="E75" s="26">
        <v>20.5</v>
      </c>
    </row>
    <row r="76" spans="1:5" x14ac:dyDescent="0.3">
      <c r="A76" s="24" t="s">
        <v>5</v>
      </c>
      <c r="B76" s="24" t="s">
        <v>77</v>
      </c>
      <c r="C76" s="25">
        <v>4615</v>
      </c>
      <c r="D76" s="26">
        <v>104</v>
      </c>
      <c r="E76" s="26">
        <v>22.5</v>
      </c>
    </row>
    <row r="77" spans="1:5" x14ac:dyDescent="0.3">
      <c r="A77" s="24" t="s">
        <v>5</v>
      </c>
      <c r="B77" s="24" t="s">
        <v>78</v>
      </c>
      <c r="C77" s="25">
        <v>2748</v>
      </c>
      <c r="D77" s="26">
        <v>39</v>
      </c>
      <c r="E77" s="26">
        <v>14</v>
      </c>
    </row>
    <row r="78" spans="1:5" x14ac:dyDescent="0.3">
      <c r="A78" s="24" t="s">
        <v>5</v>
      </c>
      <c r="B78" s="24" t="s">
        <v>79</v>
      </c>
      <c r="C78" s="25">
        <v>3095</v>
      </c>
      <c r="D78" s="26">
        <v>59</v>
      </c>
      <c r="E78" s="26">
        <v>19</v>
      </c>
    </row>
    <row r="79" spans="1:5" x14ac:dyDescent="0.3">
      <c r="A79" s="24" t="s">
        <v>5</v>
      </c>
      <c r="B79" s="24" t="s">
        <v>80</v>
      </c>
      <c r="C79" s="25">
        <v>18566</v>
      </c>
      <c r="D79" s="26">
        <v>602</v>
      </c>
      <c r="E79" s="26">
        <v>32.4</v>
      </c>
    </row>
    <row r="80" spans="1:5" x14ac:dyDescent="0.3">
      <c r="A80" s="24" t="s">
        <v>5</v>
      </c>
      <c r="B80" s="24" t="s">
        <v>81</v>
      </c>
      <c r="C80" s="25">
        <v>12701</v>
      </c>
      <c r="D80" s="26">
        <v>158</v>
      </c>
      <c r="E80" s="26">
        <v>12.4</v>
      </c>
    </row>
    <row r="81" spans="1:5" x14ac:dyDescent="0.3">
      <c r="A81" s="24" t="s">
        <v>5</v>
      </c>
      <c r="B81" s="24" t="s">
        <v>82</v>
      </c>
      <c r="C81" s="25">
        <v>5694</v>
      </c>
      <c r="D81" s="26">
        <v>145</v>
      </c>
      <c r="E81" s="26">
        <v>25.5</v>
      </c>
    </row>
    <row r="82" spans="1:5" x14ac:dyDescent="0.3">
      <c r="A82" s="24" t="s">
        <v>5</v>
      </c>
      <c r="B82" s="24" t="s">
        <v>83</v>
      </c>
      <c r="C82" s="25">
        <v>2396</v>
      </c>
      <c r="D82" s="26">
        <v>32</v>
      </c>
      <c r="E82" s="26">
        <v>13.4</v>
      </c>
    </row>
    <row r="83" spans="1:5" x14ac:dyDescent="0.3">
      <c r="A83" s="24" t="s">
        <v>5</v>
      </c>
      <c r="B83" s="24" t="s">
        <v>84</v>
      </c>
      <c r="C83" s="25">
        <v>4872</v>
      </c>
      <c r="D83" s="26">
        <v>72</v>
      </c>
      <c r="E83" s="26">
        <v>14.8</v>
      </c>
    </row>
    <row r="84" spans="1:5" x14ac:dyDescent="0.3">
      <c r="A84" s="24" t="s">
        <v>5</v>
      </c>
      <c r="B84" s="24" t="s">
        <v>85</v>
      </c>
      <c r="C84" s="25">
        <v>3367</v>
      </c>
      <c r="D84" s="26">
        <v>78</v>
      </c>
      <c r="E84" s="26">
        <v>23</v>
      </c>
    </row>
    <row r="85" spans="1:5" x14ac:dyDescent="0.3">
      <c r="A85" s="24" t="s">
        <v>5</v>
      </c>
      <c r="B85" s="24" t="s">
        <v>86</v>
      </c>
      <c r="C85" s="25">
        <v>8754</v>
      </c>
      <c r="D85" s="26">
        <v>124</v>
      </c>
      <c r="E85" s="26">
        <v>14.1</v>
      </c>
    </row>
    <row r="86" spans="1:5" x14ac:dyDescent="0.3">
      <c r="A86" s="24" t="s">
        <v>5</v>
      </c>
      <c r="B86" s="24" t="s">
        <v>87</v>
      </c>
      <c r="C86" s="25">
        <v>4521</v>
      </c>
      <c r="D86" s="26">
        <v>70</v>
      </c>
      <c r="E86" s="26">
        <v>15.6</v>
      </c>
    </row>
    <row r="87" spans="1:5" x14ac:dyDescent="0.3">
      <c r="A87" s="24" t="s">
        <v>5</v>
      </c>
      <c r="B87" s="24" t="s">
        <v>88</v>
      </c>
      <c r="C87" s="25">
        <v>10367</v>
      </c>
      <c r="D87" s="26">
        <v>137</v>
      </c>
      <c r="E87" s="26">
        <v>13.2</v>
      </c>
    </row>
    <row r="88" spans="1:5" x14ac:dyDescent="0.3">
      <c r="A88" s="24" t="s">
        <v>5</v>
      </c>
      <c r="B88" s="24" t="s">
        <v>89</v>
      </c>
      <c r="C88" s="25">
        <v>3362</v>
      </c>
      <c r="D88" s="26">
        <v>79</v>
      </c>
      <c r="E88" s="26">
        <v>23.5</v>
      </c>
    </row>
    <row r="89" spans="1:5" x14ac:dyDescent="0.3">
      <c r="A89" s="24" t="s">
        <v>5</v>
      </c>
      <c r="B89" s="24" t="s">
        <v>90</v>
      </c>
      <c r="C89" s="25">
        <v>3969</v>
      </c>
      <c r="D89" s="26">
        <v>63</v>
      </c>
      <c r="E89" s="26">
        <v>15.8</v>
      </c>
    </row>
    <row r="90" spans="1:5" x14ac:dyDescent="0.3">
      <c r="A90" s="24" t="s">
        <v>5</v>
      </c>
      <c r="B90" s="24" t="s">
        <v>91</v>
      </c>
      <c r="C90" s="25">
        <v>1846</v>
      </c>
      <c r="D90" s="26">
        <v>64</v>
      </c>
      <c r="E90" s="26">
        <v>34.700000000000003</v>
      </c>
    </row>
    <row r="91" spans="1:5" x14ac:dyDescent="0.3">
      <c r="A91" s="24" t="s">
        <v>5</v>
      </c>
      <c r="B91" s="24" t="s">
        <v>92</v>
      </c>
      <c r="C91" s="25">
        <v>2230</v>
      </c>
      <c r="D91" s="26">
        <v>49</v>
      </c>
      <c r="E91" s="26">
        <v>21.7</v>
      </c>
    </row>
    <row r="92" spans="1:5" x14ac:dyDescent="0.3">
      <c r="A92" s="24" t="s">
        <v>5</v>
      </c>
      <c r="B92" s="24" t="s">
        <v>93</v>
      </c>
      <c r="C92" s="25">
        <v>1164</v>
      </c>
      <c r="D92" s="26">
        <v>48</v>
      </c>
      <c r="E92" s="26">
        <v>40.799999999999997</v>
      </c>
    </row>
    <row r="93" spans="1:5" x14ac:dyDescent="0.3">
      <c r="A93" s="24" t="s">
        <v>5</v>
      </c>
      <c r="B93" s="24" t="s">
        <v>94</v>
      </c>
      <c r="C93" s="25">
        <v>4798</v>
      </c>
      <c r="D93" s="26">
        <v>111</v>
      </c>
      <c r="E93" s="26">
        <v>23</v>
      </c>
    </row>
    <row r="94" spans="1:5" x14ac:dyDescent="0.3">
      <c r="A94" s="24" t="s">
        <v>5</v>
      </c>
      <c r="B94" s="24" t="s">
        <v>95</v>
      </c>
      <c r="C94" s="25">
        <v>6975</v>
      </c>
      <c r="D94" s="26">
        <v>113</v>
      </c>
      <c r="E94" s="26">
        <v>16.2</v>
      </c>
    </row>
    <row r="95" spans="1:5" x14ac:dyDescent="0.3">
      <c r="A95" s="24" t="s">
        <v>5</v>
      </c>
      <c r="B95" s="24" t="s">
        <v>96</v>
      </c>
      <c r="C95" s="25">
        <v>52360</v>
      </c>
      <c r="D95" s="26">
        <v>920</v>
      </c>
      <c r="E95" s="26">
        <v>17.600000000000001</v>
      </c>
    </row>
    <row r="96" spans="1:5" x14ac:dyDescent="0.3">
      <c r="A96" s="24" t="s">
        <v>5</v>
      </c>
      <c r="B96" s="24" t="s">
        <v>97</v>
      </c>
      <c r="C96" s="25">
        <v>10542</v>
      </c>
      <c r="D96" s="26">
        <v>189</v>
      </c>
      <c r="E96" s="26">
        <v>17.899999999999999</v>
      </c>
    </row>
    <row r="97" spans="1:5" x14ac:dyDescent="0.3">
      <c r="A97" s="24" t="s">
        <v>5</v>
      </c>
      <c r="B97" s="24" t="s">
        <v>98</v>
      </c>
      <c r="C97" s="25">
        <v>4043</v>
      </c>
      <c r="D97" s="26">
        <v>65</v>
      </c>
      <c r="E97" s="26">
        <v>16.100000000000001</v>
      </c>
    </row>
    <row r="98" spans="1:5" x14ac:dyDescent="0.3">
      <c r="A98" s="24" t="s">
        <v>5</v>
      </c>
      <c r="B98" s="24" t="s">
        <v>99</v>
      </c>
      <c r="C98" s="25">
        <v>14055</v>
      </c>
      <c r="D98" s="26">
        <v>379</v>
      </c>
      <c r="E98" s="26">
        <v>27</v>
      </c>
    </row>
    <row r="99" spans="1:5" x14ac:dyDescent="0.3">
      <c r="A99" s="24" t="s">
        <v>5</v>
      </c>
      <c r="B99" s="24" t="s">
        <v>100</v>
      </c>
      <c r="C99" s="25">
        <v>9317</v>
      </c>
      <c r="D99" s="26">
        <v>204</v>
      </c>
      <c r="E99" s="26">
        <v>21.9</v>
      </c>
    </row>
    <row r="100" spans="1:5" x14ac:dyDescent="0.3">
      <c r="A100" s="24" t="s">
        <v>5</v>
      </c>
      <c r="B100" s="24" t="s">
        <v>101</v>
      </c>
      <c r="C100" s="25">
        <v>4921</v>
      </c>
      <c r="D100" s="26">
        <v>90</v>
      </c>
      <c r="E100" s="26">
        <v>18.399999999999999</v>
      </c>
    </row>
    <row r="101" spans="1:5" x14ac:dyDescent="0.3">
      <c r="A101" s="24" t="s">
        <v>5</v>
      </c>
      <c r="B101" s="24" t="s">
        <v>102</v>
      </c>
      <c r="C101" s="25">
        <v>8941</v>
      </c>
      <c r="D101" s="26">
        <v>111</v>
      </c>
      <c r="E101" s="26">
        <v>12.4</v>
      </c>
    </row>
    <row r="102" spans="1:5" x14ac:dyDescent="0.3">
      <c r="A102" s="24" t="s">
        <v>5</v>
      </c>
      <c r="B102" s="24" t="s">
        <v>103</v>
      </c>
      <c r="C102" s="25">
        <v>4478</v>
      </c>
      <c r="D102" s="26">
        <v>99</v>
      </c>
      <c r="E102" s="26">
        <v>22.1</v>
      </c>
    </row>
    <row r="103" spans="1:5" x14ac:dyDescent="0.3">
      <c r="A103" s="24" t="s">
        <v>5</v>
      </c>
      <c r="B103" s="24" t="s">
        <v>104</v>
      </c>
      <c r="C103" s="25">
        <v>2282</v>
      </c>
      <c r="D103" s="26">
        <v>53</v>
      </c>
      <c r="E103" s="26">
        <v>23</v>
      </c>
    </row>
    <row r="104" spans="1:5" x14ac:dyDescent="0.3">
      <c r="A104" s="24" t="s">
        <v>5</v>
      </c>
      <c r="B104" s="24" t="s">
        <v>105</v>
      </c>
      <c r="C104" s="25">
        <v>7128</v>
      </c>
      <c r="D104" s="26">
        <v>106</v>
      </c>
      <c r="E104" s="26">
        <v>14.9</v>
      </c>
    </row>
    <row r="105" spans="1:5" x14ac:dyDescent="0.3">
      <c r="A105" s="24" t="s">
        <v>5</v>
      </c>
      <c r="B105" s="24" t="s">
        <v>106</v>
      </c>
      <c r="C105" s="25">
        <v>4220</v>
      </c>
      <c r="D105" s="26">
        <v>86</v>
      </c>
      <c r="E105" s="26">
        <v>20.3</v>
      </c>
    </row>
    <row r="106" spans="1:5" x14ac:dyDescent="0.3">
      <c r="A106" s="24" t="s">
        <v>5</v>
      </c>
      <c r="B106" s="24" t="s">
        <v>107</v>
      </c>
      <c r="C106" s="25">
        <v>7586</v>
      </c>
      <c r="D106" s="26">
        <v>131</v>
      </c>
      <c r="E106" s="26">
        <v>17.3</v>
      </c>
    </row>
    <row r="107" spans="1:5" x14ac:dyDescent="0.3">
      <c r="A107" s="24" t="s">
        <v>5</v>
      </c>
      <c r="B107" s="24" t="s">
        <v>108</v>
      </c>
      <c r="C107" s="25">
        <v>2866</v>
      </c>
      <c r="D107" s="26">
        <v>49</v>
      </c>
      <c r="E107" s="26">
        <v>17</v>
      </c>
    </row>
    <row r="108" spans="1:5" x14ac:dyDescent="0.3">
      <c r="A108" s="24" t="s">
        <v>5</v>
      </c>
      <c r="B108" s="24" t="s">
        <v>109</v>
      </c>
      <c r="C108" s="25">
        <v>64418</v>
      </c>
      <c r="D108" s="25">
        <v>1586</v>
      </c>
      <c r="E108" s="26">
        <v>24.6</v>
      </c>
    </row>
    <row r="109" spans="1:5" x14ac:dyDescent="0.3">
      <c r="A109" s="24" t="s">
        <v>5</v>
      </c>
      <c r="B109" s="24" t="s">
        <v>110</v>
      </c>
      <c r="C109" s="25">
        <v>9044</v>
      </c>
      <c r="D109" s="26">
        <v>112</v>
      </c>
      <c r="E109" s="26">
        <v>12.4</v>
      </c>
    </row>
    <row r="110" spans="1:5" x14ac:dyDescent="0.3">
      <c r="A110" s="24" t="s">
        <v>5</v>
      </c>
      <c r="B110" s="24" t="s">
        <v>111</v>
      </c>
      <c r="C110" s="25">
        <v>3047</v>
      </c>
      <c r="D110" s="26">
        <v>55</v>
      </c>
      <c r="E110" s="26">
        <v>17.899999999999999</v>
      </c>
    </row>
    <row r="111" spans="1:5" x14ac:dyDescent="0.3">
      <c r="A111" s="24" t="s">
        <v>5</v>
      </c>
      <c r="B111" s="24" t="s">
        <v>112</v>
      </c>
      <c r="C111" s="25">
        <v>2193</v>
      </c>
      <c r="D111" s="26">
        <v>45</v>
      </c>
      <c r="E111" s="26">
        <v>20.399999999999999</v>
      </c>
    </row>
    <row r="112" spans="1:5" x14ac:dyDescent="0.3">
      <c r="A112" s="24" t="s">
        <v>5</v>
      </c>
      <c r="B112" s="24" t="s">
        <v>113</v>
      </c>
      <c r="C112" s="25">
        <v>3421</v>
      </c>
      <c r="D112" s="26">
        <v>57</v>
      </c>
      <c r="E112" s="26">
        <v>16.7</v>
      </c>
    </row>
    <row r="113" spans="1:5" x14ac:dyDescent="0.3">
      <c r="A113" s="24" t="s">
        <v>5</v>
      </c>
      <c r="B113" s="24" t="s">
        <v>114</v>
      </c>
      <c r="C113" s="25">
        <v>3960</v>
      </c>
      <c r="D113" s="26">
        <v>68</v>
      </c>
      <c r="E113" s="26">
        <v>17.2</v>
      </c>
    </row>
    <row r="114" spans="1:5" x14ac:dyDescent="0.3">
      <c r="A114" s="24" t="s">
        <v>5</v>
      </c>
      <c r="B114" s="24" t="s">
        <v>115</v>
      </c>
      <c r="C114" s="25">
        <v>1768</v>
      </c>
      <c r="D114" s="26">
        <v>54</v>
      </c>
      <c r="E114" s="26">
        <v>30.7</v>
      </c>
    </row>
    <row r="115" spans="1:5" x14ac:dyDescent="0.3">
      <c r="A115" s="24" t="s">
        <v>5</v>
      </c>
      <c r="B115" s="24" t="s">
        <v>116</v>
      </c>
      <c r="C115" s="25">
        <v>2738</v>
      </c>
      <c r="D115" s="26">
        <v>44</v>
      </c>
      <c r="E115" s="26">
        <v>15.9</v>
      </c>
    </row>
    <row r="116" spans="1:5" x14ac:dyDescent="0.3">
      <c r="A116" s="24" t="s">
        <v>5</v>
      </c>
      <c r="B116" s="24" t="s">
        <v>117</v>
      </c>
      <c r="C116" s="25">
        <v>4841</v>
      </c>
      <c r="D116" s="26">
        <v>103</v>
      </c>
      <c r="E116" s="26">
        <v>21.3</v>
      </c>
    </row>
    <row r="117" spans="1:5" x14ac:dyDescent="0.3">
      <c r="A117" s="24" t="s">
        <v>5</v>
      </c>
      <c r="B117" s="24" t="s">
        <v>118</v>
      </c>
      <c r="C117" s="25">
        <v>4215</v>
      </c>
      <c r="D117" s="26">
        <v>57</v>
      </c>
      <c r="E117" s="26">
        <v>13.5</v>
      </c>
    </row>
    <row r="118" spans="1:5" x14ac:dyDescent="0.3">
      <c r="A118" s="24" t="s">
        <v>5</v>
      </c>
      <c r="B118" s="24" t="s">
        <v>119</v>
      </c>
      <c r="C118" s="25">
        <v>3723</v>
      </c>
      <c r="D118" s="26">
        <v>54</v>
      </c>
      <c r="E118" s="26">
        <v>14.5</v>
      </c>
    </row>
    <row r="119" spans="1:5" x14ac:dyDescent="0.3">
      <c r="A119" s="24" t="s">
        <v>5</v>
      </c>
      <c r="B119" s="24" t="s">
        <v>120</v>
      </c>
      <c r="C119" s="25">
        <v>7216</v>
      </c>
      <c r="D119" s="26">
        <v>105</v>
      </c>
      <c r="E119" s="26">
        <v>14.6</v>
      </c>
    </row>
    <row r="120" spans="1:5" x14ac:dyDescent="0.3">
      <c r="A120" s="24" t="s">
        <v>5</v>
      </c>
      <c r="B120" s="24" t="s">
        <v>121</v>
      </c>
      <c r="C120" s="25">
        <v>2680</v>
      </c>
      <c r="D120" s="26">
        <v>50</v>
      </c>
      <c r="E120" s="26">
        <v>18.600000000000001</v>
      </c>
    </row>
    <row r="121" spans="1:5" x14ac:dyDescent="0.3">
      <c r="A121" s="24" t="s">
        <v>5</v>
      </c>
      <c r="B121" s="24" t="s">
        <v>122</v>
      </c>
      <c r="C121" s="25">
        <v>2219</v>
      </c>
      <c r="D121" s="26">
        <v>53</v>
      </c>
      <c r="E121" s="26">
        <v>23.9</v>
      </c>
    </row>
    <row r="122" spans="1:5" x14ac:dyDescent="0.3">
      <c r="A122" s="24" t="s">
        <v>5</v>
      </c>
      <c r="B122" s="24" t="s">
        <v>123</v>
      </c>
      <c r="C122" s="25">
        <v>4656</v>
      </c>
      <c r="D122" s="26">
        <v>88</v>
      </c>
      <c r="E122" s="26">
        <v>18.8</v>
      </c>
    </row>
    <row r="123" spans="1:5" x14ac:dyDescent="0.3">
      <c r="A123" s="24" t="s">
        <v>5</v>
      </c>
      <c r="B123" s="24" t="s">
        <v>124</v>
      </c>
      <c r="C123" s="25">
        <v>2781</v>
      </c>
      <c r="D123" s="26">
        <v>73</v>
      </c>
      <c r="E123" s="26">
        <v>26.2</v>
      </c>
    </row>
    <row r="124" spans="1:5" x14ac:dyDescent="0.3">
      <c r="A124" s="24" t="s">
        <v>5</v>
      </c>
      <c r="B124" s="24" t="s">
        <v>125</v>
      </c>
      <c r="C124" s="25">
        <v>2406</v>
      </c>
      <c r="D124" s="26">
        <v>41</v>
      </c>
      <c r="E124" s="26">
        <v>16.8</v>
      </c>
    </row>
    <row r="125" spans="1:5" x14ac:dyDescent="0.3">
      <c r="A125" s="24" t="s">
        <v>5</v>
      </c>
      <c r="B125" s="24" t="s">
        <v>126</v>
      </c>
      <c r="C125" s="25">
        <v>5654</v>
      </c>
      <c r="D125" s="26">
        <v>89</v>
      </c>
      <c r="E125" s="26">
        <v>15.7</v>
      </c>
    </row>
    <row r="126" spans="1:5" x14ac:dyDescent="0.3">
      <c r="A126" s="24" t="s">
        <v>5</v>
      </c>
      <c r="B126" s="24" t="s">
        <v>127</v>
      </c>
      <c r="C126" s="25">
        <v>1783</v>
      </c>
      <c r="D126" s="26">
        <v>49</v>
      </c>
      <c r="E126" s="26">
        <v>27.5</v>
      </c>
    </row>
    <row r="127" spans="1:5" x14ac:dyDescent="0.3">
      <c r="A127" s="24" t="s">
        <v>5</v>
      </c>
      <c r="B127" s="24" t="s">
        <v>128</v>
      </c>
      <c r="C127" s="25">
        <v>13241</v>
      </c>
      <c r="D127" s="26">
        <v>149</v>
      </c>
      <c r="E127" s="26">
        <v>11.3</v>
      </c>
    </row>
    <row r="128" spans="1:5" x14ac:dyDescent="0.3">
      <c r="A128" s="24" t="s">
        <v>5</v>
      </c>
      <c r="B128" s="24" t="s">
        <v>129</v>
      </c>
      <c r="C128" s="25">
        <v>2385</v>
      </c>
      <c r="D128" s="26">
        <v>76</v>
      </c>
      <c r="E128" s="26">
        <v>31.9</v>
      </c>
    </row>
    <row r="129" spans="1:5" x14ac:dyDescent="0.3">
      <c r="A129" s="24" t="s">
        <v>5</v>
      </c>
      <c r="B129" s="24" t="s">
        <v>130</v>
      </c>
      <c r="C129" s="25">
        <v>4100</v>
      </c>
      <c r="D129" s="26">
        <v>64</v>
      </c>
      <c r="E129" s="26">
        <v>15.5</v>
      </c>
    </row>
    <row r="130" spans="1:5" x14ac:dyDescent="0.3">
      <c r="A130" s="24" t="s">
        <v>5</v>
      </c>
      <c r="B130" s="24" t="s">
        <v>131</v>
      </c>
      <c r="C130" s="25">
        <v>4422</v>
      </c>
      <c r="D130" s="26">
        <v>98</v>
      </c>
      <c r="E130" s="26">
        <v>22.1</v>
      </c>
    </row>
    <row r="131" spans="1:5" x14ac:dyDescent="0.3">
      <c r="A131" s="24" t="s">
        <v>5</v>
      </c>
      <c r="B131" s="24" t="s">
        <v>132</v>
      </c>
      <c r="C131" s="25">
        <v>5108</v>
      </c>
      <c r="D131" s="26">
        <v>114</v>
      </c>
      <c r="E131" s="26">
        <v>22.2</v>
      </c>
    </row>
    <row r="132" spans="1:5" x14ac:dyDescent="0.3">
      <c r="A132" s="24" t="s">
        <v>5</v>
      </c>
      <c r="B132" s="24" t="s">
        <v>133</v>
      </c>
      <c r="C132" s="25">
        <v>10830</v>
      </c>
      <c r="D132" s="26">
        <v>209</v>
      </c>
      <c r="E132" s="26">
        <v>19.3</v>
      </c>
    </row>
    <row r="133" spans="1:5" x14ac:dyDescent="0.3">
      <c r="A133" s="24" t="s">
        <v>5</v>
      </c>
      <c r="B133" s="24" t="s">
        <v>134</v>
      </c>
      <c r="C133" s="25">
        <v>1577</v>
      </c>
      <c r="D133" s="26">
        <v>30</v>
      </c>
      <c r="E133" s="26">
        <v>19</v>
      </c>
    </row>
    <row r="134" spans="1:5" x14ac:dyDescent="0.3">
      <c r="A134" s="24" t="s">
        <v>5</v>
      </c>
      <c r="B134" s="24" t="s">
        <v>135</v>
      </c>
      <c r="C134" s="25">
        <v>14011</v>
      </c>
      <c r="D134" s="26">
        <v>262</v>
      </c>
      <c r="E134" s="26">
        <v>18.7</v>
      </c>
    </row>
    <row r="135" spans="1:5" x14ac:dyDescent="0.3">
      <c r="A135" s="24" t="s">
        <v>5</v>
      </c>
      <c r="B135" s="24" t="s">
        <v>136</v>
      </c>
      <c r="C135" s="25">
        <v>2021</v>
      </c>
      <c r="D135" s="26">
        <v>44</v>
      </c>
      <c r="E135" s="26">
        <v>21.8</v>
      </c>
    </row>
    <row r="136" spans="1:5" x14ac:dyDescent="0.3">
      <c r="A136" s="24" t="s">
        <v>5</v>
      </c>
      <c r="B136" s="24" t="s">
        <v>137</v>
      </c>
      <c r="C136" s="25">
        <v>2456</v>
      </c>
      <c r="D136" s="26">
        <v>57</v>
      </c>
      <c r="E136" s="26">
        <v>23.1</v>
      </c>
    </row>
    <row r="137" spans="1:5" x14ac:dyDescent="0.3">
      <c r="A137" s="24" t="s">
        <v>5</v>
      </c>
      <c r="B137" s="24" t="s">
        <v>138</v>
      </c>
      <c r="C137" s="25">
        <v>302692</v>
      </c>
      <c r="D137" s="25">
        <v>6481</v>
      </c>
      <c r="E137" s="26">
        <v>21.4</v>
      </c>
    </row>
    <row r="138" spans="1:5" x14ac:dyDescent="0.3">
      <c r="A138" s="24" t="s">
        <v>5</v>
      </c>
      <c r="B138" s="24" t="s">
        <v>139</v>
      </c>
      <c r="C138" s="25">
        <v>7459</v>
      </c>
      <c r="D138" s="26">
        <v>131</v>
      </c>
      <c r="E138" s="26">
        <v>17.5</v>
      </c>
    </row>
    <row r="139" spans="1:5" x14ac:dyDescent="0.3">
      <c r="A139" s="24" t="s">
        <v>5</v>
      </c>
      <c r="B139" s="24" t="s">
        <v>140</v>
      </c>
      <c r="C139" s="25">
        <v>22615</v>
      </c>
      <c r="D139" s="26">
        <v>368</v>
      </c>
      <c r="E139" s="26">
        <v>16.3</v>
      </c>
    </row>
    <row r="140" spans="1:5" x14ac:dyDescent="0.3">
      <c r="A140" s="24" t="s">
        <v>5</v>
      </c>
      <c r="B140" s="24" t="s">
        <v>141</v>
      </c>
      <c r="C140" s="25">
        <v>1909</v>
      </c>
      <c r="D140" s="26">
        <v>71</v>
      </c>
      <c r="E140" s="26">
        <v>36.9</v>
      </c>
    </row>
    <row r="141" spans="1:5" x14ac:dyDescent="0.3">
      <c r="A141" s="24" t="s">
        <v>5</v>
      </c>
      <c r="B141" s="24" t="s">
        <v>142</v>
      </c>
      <c r="C141" s="25">
        <v>1874</v>
      </c>
      <c r="D141" s="26">
        <v>34</v>
      </c>
      <c r="E141" s="26">
        <v>18</v>
      </c>
    </row>
    <row r="142" spans="1:5" x14ac:dyDescent="0.3">
      <c r="A142" s="24" t="s">
        <v>5</v>
      </c>
      <c r="B142" s="24" t="s">
        <v>143</v>
      </c>
      <c r="C142" s="25">
        <v>10522</v>
      </c>
      <c r="D142" s="26">
        <v>135</v>
      </c>
      <c r="E142" s="26">
        <v>12.8</v>
      </c>
    </row>
    <row r="143" spans="1:5" x14ac:dyDescent="0.3">
      <c r="A143" s="24" t="s">
        <v>5</v>
      </c>
      <c r="B143" s="24" t="s">
        <v>144</v>
      </c>
      <c r="C143" s="25">
        <v>10517</v>
      </c>
      <c r="D143" s="26">
        <v>194</v>
      </c>
      <c r="E143" s="26">
        <v>18.399999999999999</v>
      </c>
    </row>
    <row r="144" spans="1:5" x14ac:dyDescent="0.3">
      <c r="A144" s="28" t="str">
        <f>CONCATENATE("Total (",RIGHT(Índice!$A$4,2),")")</f>
        <v>Total (TO)</v>
      </c>
      <c r="B144" s="28"/>
      <c r="C144" s="29">
        <f>SUM(C5:C143)</f>
        <v>1511459</v>
      </c>
      <c r="D144" s="29">
        <f>SUM(D5:D143)</f>
        <v>30323</v>
      </c>
      <c r="E144" s="30">
        <f>D144/(C144/1000)</f>
        <v>20.062072474344326</v>
      </c>
    </row>
    <row r="145" spans="1:5" x14ac:dyDescent="0.3">
      <c r="A145" s="31"/>
      <c r="B145" s="31"/>
      <c r="C145" s="32"/>
      <c r="D145" s="32" t="s">
        <v>183</v>
      </c>
      <c r="E145" s="33">
        <f>MIN($E$5:$E$143)</f>
        <v>8.3000000000000007</v>
      </c>
    </row>
    <row r="146" spans="1:5" x14ac:dyDescent="0.3">
      <c r="A146" s="31"/>
      <c r="B146" s="31"/>
      <c r="C146" s="32"/>
      <c r="D146" s="32" t="s">
        <v>184</v>
      </c>
      <c r="E146" s="33">
        <f>MAX($E$5:$E$143)</f>
        <v>49.6</v>
      </c>
    </row>
    <row r="147" spans="1:5" x14ac:dyDescent="0.3">
      <c r="A147" s="34" t="s">
        <v>185</v>
      </c>
      <c r="B147" s="34"/>
      <c r="C147" s="35">
        <v>203041552</v>
      </c>
      <c r="D147" s="35">
        <v>2259412</v>
      </c>
      <c r="E147" s="36">
        <v>11.127830622571286</v>
      </c>
    </row>
    <row r="148" spans="1:5" x14ac:dyDescent="0.3">
      <c r="A148" s="34"/>
      <c r="B148" s="34"/>
      <c r="C148" s="35"/>
      <c r="D148" s="35" t="s">
        <v>183</v>
      </c>
      <c r="E148" s="36">
        <v>0.6</v>
      </c>
    </row>
    <row r="149" spans="1:5" x14ac:dyDescent="0.3">
      <c r="A149" s="37"/>
      <c r="B149" s="37"/>
      <c r="C149" s="38"/>
      <c r="D149" s="38" t="s">
        <v>184</v>
      </c>
      <c r="E149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1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164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17</v>
      </c>
      <c r="C5" s="25">
        <v>171301</v>
      </c>
      <c r="D5" s="26">
        <v>365</v>
      </c>
      <c r="E5" s="26">
        <v>2.1</v>
      </c>
    </row>
    <row r="6" spans="1:5" x14ac:dyDescent="0.3">
      <c r="A6" s="24" t="s">
        <v>5</v>
      </c>
      <c r="B6" s="24" t="s">
        <v>63</v>
      </c>
      <c r="C6" s="25">
        <v>85126</v>
      </c>
      <c r="D6" s="26">
        <v>4</v>
      </c>
      <c r="E6" s="26">
        <v>0.1</v>
      </c>
    </row>
    <row r="7" spans="1:5" x14ac:dyDescent="0.3">
      <c r="A7" s="28" t="str">
        <f>CONCATENATE("Total (",RIGHT(Índice!$A$4,2),")")</f>
        <v>Total (TO)</v>
      </c>
      <c r="B7" s="28"/>
      <c r="C7" s="29">
        <f>SUM(C5:C6)</f>
        <v>256427</v>
      </c>
      <c r="D7" s="29">
        <f>SUM(D5:D6)</f>
        <v>369</v>
      </c>
      <c r="E7" s="30">
        <f>D7/(C7/1000)</f>
        <v>1.4390060329060512</v>
      </c>
    </row>
    <row r="8" spans="1:5" x14ac:dyDescent="0.3">
      <c r="A8" s="31"/>
      <c r="B8" s="31"/>
      <c r="C8" s="32"/>
      <c r="D8" s="32" t="s">
        <v>183</v>
      </c>
      <c r="E8" s="33">
        <f>MIN($E$5:$E$6)</f>
        <v>0.1</v>
      </c>
    </row>
    <row r="9" spans="1:5" x14ac:dyDescent="0.3">
      <c r="A9" s="31"/>
      <c r="B9" s="31"/>
      <c r="C9" s="32"/>
      <c r="D9" s="32" t="s">
        <v>184</v>
      </c>
      <c r="E9" s="33">
        <f>MAX($E$5:$E$6)</f>
        <v>2.1</v>
      </c>
    </row>
    <row r="10" spans="1:5" x14ac:dyDescent="0.3">
      <c r="A10" s="34" t="s">
        <v>185</v>
      </c>
      <c r="B10" s="34"/>
      <c r="C10" s="35">
        <v>99659323</v>
      </c>
      <c r="D10" s="35">
        <v>227888</v>
      </c>
      <c r="E10" s="36">
        <v>2.2866701592985934</v>
      </c>
    </row>
    <row r="11" spans="1:5" x14ac:dyDescent="0.3">
      <c r="A11" s="34"/>
      <c r="B11" s="34"/>
      <c r="C11" s="35"/>
      <c r="D11" s="35" t="s">
        <v>183</v>
      </c>
      <c r="E11" s="36">
        <v>0</v>
      </c>
    </row>
    <row r="12" spans="1:5" x14ac:dyDescent="0.3">
      <c r="A12" s="37"/>
      <c r="B12" s="37"/>
      <c r="C12" s="38"/>
      <c r="D12" s="38" t="s">
        <v>184</v>
      </c>
      <c r="E12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2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165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17</v>
      </c>
      <c r="C5" s="25">
        <v>171301</v>
      </c>
      <c r="D5" s="25">
        <v>1145</v>
      </c>
      <c r="E5" s="26">
        <v>6.7</v>
      </c>
    </row>
    <row r="6" spans="1:5" x14ac:dyDescent="0.3">
      <c r="A6" s="24" t="s">
        <v>5</v>
      </c>
      <c r="B6" s="24" t="s">
        <v>28</v>
      </c>
      <c r="C6" s="25">
        <v>4846</v>
      </c>
      <c r="D6" s="26">
        <v>5</v>
      </c>
      <c r="E6" s="26">
        <v>1.1000000000000001</v>
      </c>
    </row>
    <row r="7" spans="1:5" x14ac:dyDescent="0.3">
      <c r="A7" s="24" t="s">
        <v>5</v>
      </c>
      <c r="B7" s="24" t="s">
        <v>43</v>
      </c>
      <c r="C7" s="25">
        <v>34233</v>
      </c>
      <c r="D7" s="26">
        <v>33</v>
      </c>
      <c r="E7" s="26">
        <v>1</v>
      </c>
    </row>
    <row r="8" spans="1:5" x14ac:dyDescent="0.3">
      <c r="A8" s="24" t="s">
        <v>5</v>
      </c>
      <c r="B8" s="24" t="s">
        <v>62</v>
      </c>
      <c r="C8" s="25">
        <v>24775</v>
      </c>
      <c r="D8" s="26">
        <v>2</v>
      </c>
      <c r="E8" s="26">
        <v>0.1</v>
      </c>
    </row>
    <row r="9" spans="1:5" x14ac:dyDescent="0.3">
      <c r="A9" s="24" t="s">
        <v>5</v>
      </c>
      <c r="B9" s="24" t="s">
        <v>63</v>
      </c>
      <c r="C9" s="25">
        <v>85126</v>
      </c>
      <c r="D9" s="26">
        <v>30</v>
      </c>
      <c r="E9" s="26">
        <v>0.4</v>
      </c>
    </row>
    <row r="10" spans="1:5" x14ac:dyDescent="0.3">
      <c r="A10" s="24" t="s">
        <v>5</v>
      </c>
      <c r="B10" s="24" t="s">
        <v>80</v>
      </c>
      <c r="C10" s="25">
        <v>18566</v>
      </c>
      <c r="D10" s="26">
        <v>3</v>
      </c>
      <c r="E10" s="26">
        <v>0.2</v>
      </c>
    </row>
    <row r="11" spans="1:5" x14ac:dyDescent="0.3">
      <c r="A11" s="24" t="s">
        <v>5</v>
      </c>
      <c r="B11" s="24" t="s">
        <v>81</v>
      </c>
      <c r="C11" s="25">
        <v>12701</v>
      </c>
      <c r="D11" s="26">
        <v>3</v>
      </c>
      <c r="E11" s="26">
        <v>0.2</v>
      </c>
    </row>
    <row r="12" spans="1:5" x14ac:dyDescent="0.3">
      <c r="A12" s="24" t="s">
        <v>5</v>
      </c>
      <c r="B12" s="24" t="s">
        <v>88</v>
      </c>
      <c r="C12" s="25">
        <v>10367</v>
      </c>
      <c r="D12" s="26">
        <v>5</v>
      </c>
      <c r="E12" s="26">
        <v>0.5</v>
      </c>
    </row>
    <row r="13" spans="1:5" x14ac:dyDescent="0.3">
      <c r="A13" s="24" t="s">
        <v>5</v>
      </c>
      <c r="B13" s="24" t="s">
        <v>96</v>
      </c>
      <c r="C13" s="25">
        <v>52360</v>
      </c>
      <c r="D13" s="26">
        <v>10</v>
      </c>
      <c r="E13" s="26">
        <v>0.2</v>
      </c>
    </row>
    <row r="14" spans="1:5" x14ac:dyDescent="0.3">
      <c r="A14" s="24" t="s">
        <v>5</v>
      </c>
      <c r="B14" s="24" t="s">
        <v>102</v>
      </c>
      <c r="C14" s="25">
        <v>8941</v>
      </c>
      <c r="D14" s="26">
        <v>6</v>
      </c>
      <c r="E14" s="26">
        <v>0.7</v>
      </c>
    </row>
    <row r="15" spans="1:5" x14ac:dyDescent="0.3">
      <c r="A15" s="24" t="s">
        <v>5</v>
      </c>
      <c r="B15" s="24" t="s">
        <v>105</v>
      </c>
      <c r="C15" s="25">
        <v>7128</v>
      </c>
      <c r="D15" s="26">
        <v>10</v>
      </c>
      <c r="E15" s="26">
        <v>1.4</v>
      </c>
    </row>
    <row r="16" spans="1:5" x14ac:dyDescent="0.3">
      <c r="A16" s="24" t="s">
        <v>5</v>
      </c>
      <c r="B16" s="24" t="s">
        <v>109</v>
      </c>
      <c r="C16" s="25">
        <v>64418</v>
      </c>
      <c r="D16" s="26">
        <v>13</v>
      </c>
      <c r="E16" s="26">
        <v>0.2</v>
      </c>
    </row>
    <row r="17" spans="1:5" x14ac:dyDescent="0.3">
      <c r="A17" s="24" t="s">
        <v>5</v>
      </c>
      <c r="B17" s="24" t="s">
        <v>138</v>
      </c>
      <c r="C17" s="25">
        <v>302692</v>
      </c>
      <c r="D17" s="26">
        <v>58</v>
      </c>
      <c r="E17" s="26">
        <v>0.2</v>
      </c>
    </row>
    <row r="18" spans="1:5" x14ac:dyDescent="0.3">
      <c r="A18" s="28" t="str">
        <f>CONCATENATE("Total (",RIGHT(Índice!$A$4,2),")")</f>
        <v>Total (TO)</v>
      </c>
      <c r="B18" s="28"/>
      <c r="C18" s="29">
        <f>SUM(C5:C17)</f>
        <v>797454</v>
      </c>
      <c r="D18" s="29">
        <f>SUM(D5:D17)</f>
        <v>1323</v>
      </c>
      <c r="E18" s="30">
        <f>D18/(C18/1000)</f>
        <v>1.6590298625375257</v>
      </c>
    </row>
    <row r="19" spans="1:5" x14ac:dyDescent="0.3">
      <c r="A19" s="31"/>
      <c r="B19" s="31"/>
      <c r="C19" s="32"/>
      <c r="D19" s="32" t="s">
        <v>183</v>
      </c>
      <c r="E19" s="33">
        <f>MIN($E$5:$E$17)</f>
        <v>0.1</v>
      </c>
    </row>
    <row r="20" spans="1:5" x14ac:dyDescent="0.3">
      <c r="A20" s="31"/>
      <c r="B20" s="31"/>
      <c r="C20" s="32"/>
      <c r="D20" s="32" t="s">
        <v>184</v>
      </c>
      <c r="E20" s="33">
        <f>MAX($E$5:$E$17)</f>
        <v>6.7</v>
      </c>
    </row>
    <row r="21" spans="1:5" x14ac:dyDescent="0.3">
      <c r="A21" s="34" t="s">
        <v>185</v>
      </c>
      <c r="B21" s="34"/>
      <c r="C21" s="35">
        <v>149920888</v>
      </c>
      <c r="D21" s="35">
        <v>615525</v>
      </c>
      <c r="E21" s="36">
        <v>4.1056653826650225</v>
      </c>
    </row>
    <row r="22" spans="1:5" x14ac:dyDescent="0.3">
      <c r="A22" s="34"/>
      <c r="B22" s="34"/>
      <c r="C22" s="35"/>
      <c r="D22" s="35" t="s">
        <v>183</v>
      </c>
      <c r="E22" s="36">
        <v>0</v>
      </c>
    </row>
    <row r="23" spans="1:5" x14ac:dyDescent="0.3">
      <c r="A23" s="37"/>
      <c r="B23" s="37"/>
      <c r="C23" s="38"/>
      <c r="D23" s="38" t="s">
        <v>184</v>
      </c>
      <c r="E23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5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166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9</v>
      </c>
      <c r="C5" s="25">
        <v>6499</v>
      </c>
      <c r="D5" s="26">
        <v>3</v>
      </c>
      <c r="E5" s="26">
        <v>0.4</v>
      </c>
    </row>
    <row r="6" spans="1:5" x14ac:dyDescent="0.3">
      <c r="A6" s="24" t="s">
        <v>5</v>
      </c>
      <c r="B6" s="24" t="s">
        <v>10</v>
      </c>
      <c r="C6" s="25">
        <v>8802</v>
      </c>
      <c r="D6" s="26">
        <v>2</v>
      </c>
      <c r="E6" s="26">
        <v>0.2</v>
      </c>
    </row>
    <row r="7" spans="1:5" x14ac:dyDescent="0.3">
      <c r="A7" s="24" t="s">
        <v>5</v>
      </c>
      <c r="B7" s="24" t="s">
        <v>11</v>
      </c>
      <c r="C7" s="25">
        <v>10325</v>
      </c>
      <c r="D7" s="26">
        <v>2</v>
      </c>
      <c r="E7" s="26">
        <v>0.2</v>
      </c>
    </row>
    <row r="8" spans="1:5" x14ac:dyDescent="0.3">
      <c r="A8" s="24" t="s">
        <v>5</v>
      </c>
      <c r="B8" s="24" t="s">
        <v>12</v>
      </c>
      <c r="C8" s="25">
        <v>2876</v>
      </c>
      <c r="D8" s="26">
        <v>1</v>
      </c>
      <c r="E8" s="26">
        <v>0.2</v>
      </c>
    </row>
    <row r="9" spans="1:5" x14ac:dyDescent="0.3">
      <c r="A9" s="24" t="s">
        <v>5</v>
      </c>
      <c r="B9" s="24" t="s">
        <v>13</v>
      </c>
      <c r="C9" s="25">
        <v>4856</v>
      </c>
      <c r="D9" s="26">
        <v>1</v>
      </c>
      <c r="E9" s="26">
        <v>0.2</v>
      </c>
    </row>
    <row r="10" spans="1:5" x14ac:dyDescent="0.3">
      <c r="A10" s="24" t="s">
        <v>5</v>
      </c>
      <c r="B10" s="24" t="s">
        <v>16</v>
      </c>
      <c r="C10" s="25">
        <v>8133</v>
      </c>
      <c r="D10" s="26">
        <v>1</v>
      </c>
      <c r="E10" s="26">
        <v>0.1</v>
      </c>
    </row>
    <row r="11" spans="1:5" x14ac:dyDescent="0.3">
      <c r="A11" s="24" t="s">
        <v>5</v>
      </c>
      <c r="B11" s="24" t="s">
        <v>17</v>
      </c>
      <c r="C11" s="25">
        <v>171301</v>
      </c>
      <c r="D11" s="26">
        <v>270</v>
      </c>
      <c r="E11" s="26">
        <v>1.6</v>
      </c>
    </row>
    <row r="12" spans="1:5" x14ac:dyDescent="0.3">
      <c r="A12" s="24" t="s">
        <v>5</v>
      </c>
      <c r="B12" s="24" t="s">
        <v>19</v>
      </c>
      <c r="C12" s="25">
        <v>31918</v>
      </c>
      <c r="D12" s="26">
        <v>13</v>
      </c>
      <c r="E12" s="26">
        <v>0.4</v>
      </c>
    </row>
    <row r="13" spans="1:5" x14ac:dyDescent="0.3">
      <c r="A13" s="24" t="s">
        <v>5</v>
      </c>
      <c r="B13" s="24" t="s">
        <v>20</v>
      </c>
      <c r="C13" s="25">
        <v>5550</v>
      </c>
      <c r="D13" s="26">
        <v>2</v>
      </c>
      <c r="E13" s="26">
        <v>0.4</v>
      </c>
    </row>
    <row r="14" spans="1:5" x14ac:dyDescent="0.3">
      <c r="A14" s="24" t="s">
        <v>5</v>
      </c>
      <c r="B14" s="24" t="s">
        <v>21</v>
      </c>
      <c r="C14" s="25">
        <v>10287</v>
      </c>
      <c r="D14" s="26">
        <v>3</v>
      </c>
      <c r="E14" s="26">
        <v>0.3</v>
      </c>
    </row>
    <row r="15" spans="1:5" x14ac:dyDescent="0.3">
      <c r="A15" s="24" t="s">
        <v>5</v>
      </c>
      <c r="B15" s="24" t="s">
        <v>22</v>
      </c>
      <c r="C15" s="25">
        <v>17484</v>
      </c>
      <c r="D15" s="26">
        <v>4</v>
      </c>
      <c r="E15" s="26">
        <v>0.2</v>
      </c>
    </row>
    <row r="16" spans="1:5" x14ac:dyDescent="0.3">
      <c r="A16" s="24" t="s">
        <v>5</v>
      </c>
      <c r="B16" s="24" t="s">
        <v>24</v>
      </c>
      <c r="C16" s="25">
        <v>10262</v>
      </c>
      <c r="D16" s="26">
        <v>0</v>
      </c>
      <c r="E16" s="26">
        <v>0</v>
      </c>
    </row>
    <row r="17" spans="1:5" x14ac:dyDescent="0.3">
      <c r="A17" s="24" t="s">
        <v>5</v>
      </c>
      <c r="B17" s="24" t="s">
        <v>36</v>
      </c>
      <c r="C17" s="25">
        <v>4007</v>
      </c>
      <c r="D17" s="26">
        <v>1</v>
      </c>
      <c r="E17" s="26">
        <v>0.2</v>
      </c>
    </row>
    <row r="18" spans="1:5" x14ac:dyDescent="0.3">
      <c r="A18" s="24" t="s">
        <v>5</v>
      </c>
      <c r="B18" s="24" t="s">
        <v>43</v>
      </c>
      <c r="C18" s="25">
        <v>34233</v>
      </c>
      <c r="D18" s="26">
        <v>5</v>
      </c>
      <c r="E18" s="26">
        <v>0.1</v>
      </c>
    </row>
    <row r="19" spans="1:5" x14ac:dyDescent="0.3">
      <c r="A19" s="24" t="s">
        <v>5</v>
      </c>
      <c r="B19" s="24" t="s">
        <v>44</v>
      </c>
      <c r="C19" s="25">
        <v>4756</v>
      </c>
      <c r="D19" s="26">
        <v>1</v>
      </c>
      <c r="E19" s="26">
        <v>0.2</v>
      </c>
    </row>
    <row r="20" spans="1:5" x14ac:dyDescent="0.3">
      <c r="A20" s="24" t="s">
        <v>5</v>
      </c>
      <c r="B20" s="24" t="s">
        <v>45</v>
      </c>
      <c r="C20" s="25">
        <v>3887</v>
      </c>
      <c r="D20" s="26">
        <v>0</v>
      </c>
      <c r="E20" s="26">
        <v>0</v>
      </c>
    </row>
    <row r="21" spans="1:5" x14ac:dyDescent="0.3">
      <c r="A21" s="24" t="s">
        <v>5</v>
      </c>
      <c r="B21" s="24" t="s">
        <v>46</v>
      </c>
      <c r="C21" s="25">
        <v>5331</v>
      </c>
      <c r="D21" s="26">
        <v>4</v>
      </c>
      <c r="E21" s="26">
        <v>0.8</v>
      </c>
    </row>
    <row r="22" spans="1:5" x14ac:dyDescent="0.3">
      <c r="A22" s="24" t="s">
        <v>5</v>
      </c>
      <c r="B22" s="24" t="s">
        <v>47</v>
      </c>
      <c r="C22" s="25">
        <v>6371</v>
      </c>
      <c r="D22" s="26">
        <v>2</v>
      </c>
      <c r="E22" s="26">
        <v>0.3</v>
      </c>
    </row>
    <row r="23" spans="1:5" x14ac:dyDescent="0.3">
      <c r="A23" s="24" t="s">
        <v>5</v>
      </c>
      <c r="B23" s="24" t="s">
        <v>50</v>
      </c>
      <c r="C23" s="25">
        <v>17739</v>
      </c>
      <c r="D23" s="26">
        <v>1</v>
      </c>
      <c r="E23" s="26">
        <v>0</v>
      </c>
    </row>
    <row r="24" spans="1:5" x14ac:dyDescent="0.3">
      <c r="A24" s="24" t="s">
        <v>5</v>
      </c>
      <c r="B24" s="24" t="s">
        <v>51</v>
      </c>
      <c r="C24" s="25">
        <v>7024</v>
      </c>
      <c r="D24" s="26">
        <v>1</v>
      </c>
      <c r="E24" s="26">
        <v>0.2</v>
      </c>
    </row>
    <row r="25" spans="1:5" x14ac:dyDescent="0.3">
      <c r="A25" s="24" t="s">
        <v>5</v>
      </c>
      <c r="B25" s="24" t="s">
        <v>55</v>
      </c>
      <c r="C25" s="25">
        <v>3467</v>
      </c>
      <c r="D25" s="26">
        <v>1</v>
      </c>
      <c r="E25" s="26">
        <v>0.1</v>
      </c>
    </row>
    <row r="26" spans="1:5" x14ac:dyDescent="0.3">
      <c r="A26" s="24" t="s">
        <v>5</v>
      </c>
      <c r="B26" s="24" t="s">
        <v>58</v>
      </c>
      <c r="C26" s="25">
        <v>18881</v>
      </c>
      <c r="D26" s="26">
        <v>2</v>
      </c>
      <c r="E26" s="26">
        <v>0.1</v>
      </c>
    </row>
    <row r="27" spans="1:5" x14ac:dyDescent="0.3">
      <c r="A27" s="24" t="s">
        <v>5</v>
      </c>
      <c r="B27" s="24" t="s">
        <v>60</v>
      </c>
      <c r="C27" s="25">
        <v>4738</v>
      </c>
      <c r="D27" s="26">
        <v>1</v>
      </c>
      <c r="E27" s="26">
        <v>0.2</v>
      </c>
    </row>
    <row r="28" spans="1:5" x14ac:dyDescent="0.3">
      <c r="A28" s="24" t="s">
        <v>5</v>
      </c>
      <c r="B28" s="24" t="s">
        <v>62</v>
      </c>
      <c r="C28" s="25">
        <v>24775</v>
      </c>
      <c r="D28" s="26">
        <v>12</v>
      </c>
      <c r="E28" s="26">
        <v>0.5</v>
      </c>
    </row>
    <row r="29" spans="1:5" x14ac:dyDescent="0.3">
      <c r="A29" s="24" t="s">
        <v>5</v>
      </c>
      <c r="B29" s="24" t="s">
        <v>63</v>
      </c>
      <c r="C29" s="25">
        <v>85126</v>
      </c>
      <c r="D29" s="26">
        <v>43</v>
      </c>
      <c r="E29" s="26">
        <v>0.5</v>
      </c>
    </row>
    <row r="30" spans="1:5" x14ac:dyDescent="0.3">
      <c r="A30" s="24" t="s">
        <v>5</v>
      </c>
      <c r="B30" s="24" t="s">
        <v>71</v>
      </c>
      <c r="C30" s="25">
        <v>15288</v>
      </c>
      <c r="D30" s="26">
        <v>2</v>
      </c>
      <c r="E30" s="26">
        <v>0.1</v>
      </c>
    </row>
    <row r="31" spans="1:5" x14ac:dyDescent="0.3">
      <c r="A31" s="24" t="s">
        <v>5</v>
      </c>
      <c r="B31" s="24" t="s">
        <v>77</v>
      </c>
      <c r="C31" s="25">
        <v>4615</v>
      </c>
      <c r="D31" s="26">
        <v>1</v>
      </c>
      <c r="E31" s="26">
        <v>0.2</v>
      </c>
    </row>
    <row r="32" spans="1:5" x14ac:dyDescent="0.3">
      <c r="A32" s="24" t="s">
        <v>5</v>
      </c>
      <c r="B32" s="24" t="s">
        <v>80</v>
      </c>
      <c r="C32" s="25">
        <v>18566</v>
      </c>
      <c r="D32" s="26">
        <v>4</v>
      </c>
      <c r="E32" s="26">
        <v>0.2</v>
      </c>
    </row>
    <row r="33" spans="1:5" x14ac:dyDescent="0.3">
      <c r="A33" s="24" t="s">
        <v>5</v>
      </c>
      <c r="B33" s="24" t="s">
        <v>81</v>
      </c>
      <c r="C33" s="25">
        <v>12701</v>
      </c>
      <c r="D33" s="26">
        <v>1</v>
      </c>
      <c r="E33" s="26">
        <v>0.1</v>
      </c>
    </row>
    <row r="34" spans="1:5" x14ac:dyDescent="0.3">
      <c r="A34" s="24" t="s">
        <v>5</v>
      </c>
      <c r="B34" s="24" t="s">
        <v>82</v>
      </c>
      <c r="C34" s="25">
        <v>5694</v>
      </c>
      <c r="D34" s="26">
        <v>2</v>
      </c>
      <c r="E34" s="26">
        <v>0.4</v>
      </c>
    </row>
    <row r="35" spans="1:5" x14ac:dyDescent="0.3">
      <c r="A35" s="24" t="s">
        <v>5</v>
      </c>
      <c r="B35" s="24" t="s">
        <v>86</v>
      </c>
      <c r="C35" s="25">
        <v>8754</v>
      </c>
      <c r="D35" s="26">
        <v>4</v>
      </c>
      <c r="E35" s="26">
        <v>0.4</v>
      </c>
    </row>
    <row r="36" spans="1:5" x14ac:dyDescent="0.3">
      <c r="A36" s="24" t="s">
        <v>5</v>
      </c>
      <c r="B36" s="24" t="s">
        <v>87</v>
      </c>
      <c r="C36" s="25">
        <v>4521</v>
      </c>
      <c r="D36" s="26">
        <v>1</v>
      </c>
      <c r="E36" s="26">
        <v>0.1</v>
      </c>
    </row>
    <row r="37" spans="1:5" x14ac:dyDescent="0.3">
      <c r="A37" s="24" t="s">
        <v>5</v>
      </c>
      <c r="B37" s="24" t="s">
        <v>88</v>
      </c>
      <c r="C37" s="25">
        <v>10367</v>
      </c>
      <c r="D37" s="26">
        <v>2</v>
      </c>
      <c r="E37" s="26">
        <v>0.1</v>
      </c>
    </row>
    <row r="38" spans="1:5" x14ac:dyDescent="0.3">
      <c r="A38" s="24" t="s">
        <v>5</v>
      </c>
      <c r="B38" s="24" t="s">
        <v>95</v>
      </c>
      <c r="C38" s="25">
        <v>6975</v>
      </c>
      <c r="D38" s="26">
        <v>4</v>
      </c>
      <c r="E38" s="26">
        <v>0.6</v>
      </c>
    </row>
    <row r="39" spans="1:5" x14ac:dyDescent="0.3">
      <c r="A39" s="24" t="s">
        <v>5</v>
      </c>
      <c r="B39" s="24" t="s">
        <v>96</v>
      </c>
      <c r="C39" s="25">
        <v>52360</v>
      </c>
      <c r="D39" s="26">
        <v>68</v>
      </c>
      <c r="E39" s="26">
        <v>1.3</v>
      </c>
    </row>
    <row r="40" spans="1:5" x14ac:dyDescent="0.3">
      <c r="A40" s="24" t="s">
        <v>5</v>
      </c>
      <c r="B40" s="24" t="s">
        <v>98</v>
      </c>
      <c r="C40" s="25">
        <v>4043</v>
      </c>
      <c r="D40" s="26">
        <v>1</v>
      </c>
      <c r="E40" s="26">
        <v>0.2</v>
      </c>
    </row>
    <row r="41" spans="1:5" x14ac:dyDescent="0.3">
      <c r="A41" s="24" t="s">
        <v>5</v>
      </c>
      <c r="B41" s="24" t="s">
        <v>99</v>
      </c>
      <c r="C41" s="25">
        <v>14055</v>
      </c>
      <c r="D41" s="26">
        <v>12</v>
      </c>
      <c r="E41" s="26">
        <v>0.9</v>
      </c>
    </row>
    <row r="42" spans="1:5" x14ac:dyDescent="0.3">
      <c r="A42" s="24" t="s">
        <v>5</v>
      </c>
      <c r="B42" s="24" t="s">
        <v>100</v>
      </c>
      <c r="C42" s="25">
        <v>9317</v>
      </c>
      <c r="D42" s="26">
        <v>2</v>
      </c>
      <c r="E42" s="26">
        <v>0.2</v>
      </c>
    </row>
    <row r="43" spans="1:5" x14ac:dyDescent="0.3">
      <c r="A43" s="24" t="s">
        <v>5</v>
      </c>
      <c r="B43" s="24" t="s">
        <v>102</v>
      </c>
      <c r="C43" s="25">
        <v>8941</v>
      </c>
      <c r="D43" s="26">
        <v>1</v>
      </c>
      <c r="E43" s="26">
        <v>0.1</v>
      </c>
    </row>
    <row r="44" spans="1:5" x14ac:dyDescent="0.3">
      <c r="A44" s="24" t="s">
        <v>5</v>
      </c>
      <c r="B44" s="24" t="s">
        <v>105</v>
      </c>
      <c r="C44" s="25">
        <v>7128</v>
      </c>
      <c r="D44" s="26">
        <v>3</v>
      </c>
      <c r="E44" s="26">
        <v>0.4</v>
      </c>
    </row>
    <row r="45" spans="1:5" x14ac:dyDescent="0.3">
      <c r="A45" s="24" t="s">
        <v>5</v>
      </c>
      <c r="B45" s="24" t="s">
        <v>108</v>
      </c>
      <c r="C45" s="25">
        <v>2866</v>
      </c>
      <c r="D45" s="26">
        <v>1</v>
      </c>
      <c r="E45" s="26">
        <v>0.2</v>
      </c>
    </row>
    <row r="46" spans="1:5" x14ac:dyDescent="0.3">
      <c r="A46" s="24" t="s">
        <v>5</v>
      </c>
      <c r="B46" s="24" t="s">
        <v>109</v>
      </c>
      <c r="C46" s="25">
        <v>64418</v>
      </c>
      <c r="D46" s="26">
        <v>67</v>
      </c>
      <c r="E46" s="26">
        <v>1</v>
      </c>
    </row>
    <row r="47" spans="1:5" x14ac:dyDescent="0.3">
      <c r="A47" s="24" t="s">
        <v>5</v>
      </c>
      <c r="B47" s="24" t="s">
        <v>112</v>
      </c>
      <c r="C47" s="25">
        <v>2193</v>
      </c>
      <c r="D47" s="26">
        <v>1</v>
      </c>
      <c r="E47" s="26">
        <v>0.5</v>
      </c>
    </row>
    <row r="48" spans="1:5" x14ac:dyDescent="0.3">
      <c r="A48" s="24" t="s">
        <v>5</v>
      </c>
      <c r="B48" s="24" t="s">
        <v>117</v>
      </c>
      <c r="C48" s="25">
        <v>4841</v>
      </c>
      <c r="D48" s="26">
        <v>1</v>
      </c>
      <c r="E48" s="26">
        <v>0.2</v>
      </c>
    </row>
    <row r="49" spans="1:5" x14ac:dyDescent="0.3">
      <c r="A49" s="24" t="s">
        <v>5</v>
      </c>
      <c r="B49" s="24" t="s">
        <v>138</v>
      </c>
      <c r="C49" s="25">
        <v>302692</v>
      </c>
      <c r="D49" s="25">
        <v>1021</v>
      </c>
      <c r="E49" s="26">
        <v>3.4</v>
      </c>
    </row>
    <row r="50" spans="1:5" x14ac:dyDescent="0.3">
      <c r="A50" s="24" t="s">
        <v>5</v>
      </c>
      <c r="B50" s="24" t="s">
        <v>143</v>
      </c>
      <c r="C50" s="25">
        <v>10522</v>
      </c>
      <c r="D50" s="26">
        <v>3</v>
      </c>
      <c r="E50" s="26">
        <v>0.3</v>
      </c>
    </row>
    <row r="51" spans="1:5" x14ac:dyDescent="0.3">
      <c r="A51" s="24" t="s">
        <v>5</v>
      </c>
      <c r="B51" s="24" t="s">
        <v>144</v>
      </c>
      <c r="C51" s="25">
        <v>10517</v>
      </c>
      <c r="D51" s="26">
        <v>1</v>
      </c>
      <c r="E51" s="26">
        <v>0.1</v>
      </c>
    </row>
    <row r="52" spans="1:5" x14ac:dyDescent="0.3">
      <c r="A52" s="28" t="str">
        <f>CONCATENATE("Total (",RIGHT(Índice!$A$4,2),")")</f>
        <v>Total (TO)</v>
      </c>
      <c r="B52" s="28"/>
      <c r="C52" s="29">
        <f>SUM(C5:C51)</f>
        <v>1090002</v>
      </c>
      <c r="D52" s="29">
        <f>SUM(D5:D51)</f>
        <v>1579</v>
      </c>
      <c r="E52" s="30">
        <f>D52/(C52/1000)</f>
        <v>1.4486211951904675</v>
      </c>
    </row>
    <row r="53" spans="1:5" x14ac:dyDescent="0.3">
      <c r="A53" s="31"/>
      <c r="B53" s="31"/>
      <c r="C53" s="32"/>
      <c r="D53" s="32" t="s">
        <v>183</v>
      </c>
      <c r="E53" s="33">
        <f>MIN($E$5:$E$51)</f>
        <v>0</v>
      </c>
    </row>
    <row r="54" spans="1:5" x14ac:dyDescent="0.3">
      <c r="A54" s="31"/>
      <c r="B54" s="31"/>
      <c r="C54" s="32"/>
      <c r="D54" s="32" t="s">
        <v>184</v>
      </c>
      <c r="E54" s="33">
        <f>MAX($E$5:$E$51)</f>
        <v>3.4</v>
      </c>
    </row>
    <row r="55" spans="1:5" x14ac:dyDescent="0.3">
      <c r="A55" s="34" t="s">
        <v>185</v>
      </c>
      <c r="B55" s="34"/>
      <c r="C55" s="35">
        <v>168422276</v>
      </c>
      <c r="D55" s="35">
        <v>171982</v>
      </c>
      <c r="E55" s="36">
        <v>1.021135707725503</v>
      </c>
    </row>
    <row r="56" spans="1:5" x14ac:dyDescent="0.3">
      <c r="A56" s="34"/>
      <c r="B56" s="34"/>
      <c r="C56" s="35"/>
      <c r="D56" s="35" t="s">
        <v>183</v>
      </c>
      <c r="E56" s="36">
        <v>0</v>
      </c>
    </row>
    <row r="57" spans="1:5" x14ac:dyDescent="0.3">
      <c r="A57" s="37"/>
      <c r="B57" s="37"/>
      <c r="C57" s="38"/>
      <c r="D57" s="38" t="s">
        <v>184</v>
      </c>
      <c r="E57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2023-12-13T16:35:52Z</dcterms:modified>
</cp:coreProperties>
</file>