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04DF4F4-F5AB-4AB2-8798-5EF13C79FA0C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1'!$A$1:$E$102</definedName>
    <definedName name="_xlnm.Print_Area" localSheetId="10">'Mapa 10'!$A$1:$E$101</definedName>
    <definedName name="_xlnm.Print_Area" localSheetId="11">'Mapa 11'!$A$1:$E$81</definedName>
    <definedName name="_xlnm.Print_Area" localSheetId="12">'Mapa 12'!$A$1:$E$98</definedName>
    <definedName name="_xlnm.Print_Area" localSheetId="13">'Mapa 13'!$A$1:$E$93</definedName>
    <definedName name="_xlnm.Print_Area" localSheetId="14">'Mapa 14'!$A$1:$E$19</definedName>
    <definedName name="_xlnm.Print_Area" localSheetId="15">'Mapa 15'!$A$1:$E$87</definedName>
    <definedName name="_xlnm.Print_Area" localSheetId="16">'Mapa 16'!$A$1:$E$19</definedName>
    <definedName name="_xlnm.Print_Area" localSheetId="17">'Mapa 17'!$A$1:$E$102</definedName>
    <definedName name="_xlnm.Print_Area" localSheetId="18">'Mapa 18'!$A$1:$E$19</definedName>
    <definedName name="_xlnm.Print_Area" localSheetId="19">'Mapa 19'!$A$1:$E$102</definedName>
    <definedName name="_xlnm.Print_Area" localSheetId="2">'Mapa 2'!$A$1:$E$19</definedName>
    <definedName name="_xlnm.Print_Area" localSheetId="20">'Mapa 20'!$A$1:$E$19</definedName>
    <definedName name="_xlnm.Print_Area" localSheetId="21">'Mapa 21'!$A$1:$E$102</definedName>
    <definedName name="_xlnm.Print_Area" localSheetId="22">'Mapa 22'!$A$1:$E$102</definedName>
    <definedName name="_xlnm.Print_Area" localSheetId="23">'Mapa 23'!$A$1:$E$102</definedName>
    <definedName name="_xlnm.Print_Area" localSheetId="24">'Mapa 24'!$A$1:$E$102</definedName>
    <definedName name="_xlnm.Print_Area" localSheetId="25">'Mapa 25'!$A$1:$E$102</definedName>
    <definedName name="_xlnm.Print_Area" localSheetId="26">'Mapa 26'!$A$1:$E$102</definedName>
    <definedName name="_xlnm.Print_Area" localSheetId="3">'Mapa 3'!$A$1:$E$102</definedName>
    <definedName name="_xlnm.Print_Area" localSheetId="4">'Mapa 4'!$A$1:$E$19</definedName>
    <definedName name="_xlnm.Print_Area" localSheetId="5">'Mapa 5'!$A$1:$E$102</definedName>
    <definedName name="_xlnm.Print_Area" localSheetId="6">'Mapa 6'!$A$1:$E$23</definedName>
    <definedName name="_xlnm.Print_Area" localSheetId="7">'Mapa 7'!$A$1:$E$65</definedName>
    <definedName name="_xlnm.Print_Area" localSheetId="8">'Mapa 8'!$A$1:$E$83</definedName>
    <definedName name="_xlnm.Print_Area" localSheetId="9">'Mapa 9'!$A$1:$E$102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7" i="22" l="1"/>
  <c r="A97" i="21"/>
  <c r="A97" i="20"/>
  <c r="A97" i="19"/>
  <c r="A97" i="18"/>
  <c r="A97" i="17"/>
  <c r="A14" i="28"/>
  <c r="A97" i="16"/>
  <c r="A14" i="27"/>
  <c r="A97" i="15"/>
  <c r="A14" i="26"/>
  <c r="A82" i="14"/>
  <c r="A14" i="25"/>
  <c r="A88" i="13"/>
  <c r="A93" i="12"/>
  <c r="A76" i="11"/>
  <c r="A96" i="10"/>
  <c r="A97" i="9"/>
  <c r="A78" i="8"/>
  <c r="A60" i="7"/>
  <c r="A18" i="6"/>
  <c r="A97" i="5"/>
  <c r="A14" i="24"/>
  <c r="A97" i="4"/>
  <c r="A14" i="23"/>
  <c r="A97" i="1"/>
  <c r="E99" i="22"/>
  <c r="E98" i="22"/>
  <c r="D97" i="22"/>
  <c r="C97" i="22"/>
  <c r="E99" i="21"/>
  <c r="E98" i="21"/>
  <c r="D97" i="21"/>
  <c r="C97" i="21"/>
  <c r="E99" i="20"/>
  <c r="E98" i="20"/>
  <c r="D97" i="20"/>
  <c r="C97" i="20"/>
  <c r="E99" i="19"/>
  <c r="E98" i="19"/>
  <c r="D97" i="19"/>
  <c r="C97" i="19"/>
  <c r="E99" i="18"/>
  <c r="E98" i="18"/>
  <c r="D97" i="18"/>
  <c r="C97" i="18"/>
  <c r="E99" i="17"/>
  <c r="E98" i="17"/>
  <c r="D97" i="17"/>
  <c r="C97" i="17"/>
  <c r="E16" i="28"/>
  <c r="E15" i="28"/>
  <c r="D14" i="28"/>
  <c r="C14" i="28"/>
  <c r="E99" i="16"/>
  <c r="E98" i="16"/>
  <c r="D97" i="16"/>
  <c r="C97" i="16"/>
  <c r="E16" i="27"/>
  <c r="E15" i="27"/>
  <c r="D14" i="27"/>
  <c r="C14" i="27"/>
  <c r="E99" i="15"/>
  <c r="E98" i="15"/>
  <c r="D97" i="15"/>
  <c r="C97" i="15"/>
  <c r="E16" i="26"/>
  <c r="E15" i="26"/>
  <c r="D14" i="26"/>
  <c r="C14" i="26"/>
  <c r="E84" i="14"/>
  <c r="E83" i="14"/>
  <c r="D82" i="14"/>
  <c r="C82" i="14"/>
  <c r="E16" i="25"/>
  <c r="E15" i="25"/>
  <c r="D14" i="25"/>
  <c r="C14" i="25"/>
  <c r="E90" i="13"/>
  <c r="E89" i="13"/>
  <c r="D88" i="13"/>
  <c r="C88" i="13"/>
  <c r="E95" i="12"/>
  <c r="E94" i="12"/>
  <c r="D93" i="12"/>
  <c r="C93" i="12"/>
  <c r="E78" i="11"/>
  <c r="E77" i="11"/>
  <c r="D76" i="11"/>
  <c r="C76" i="11"/>
  <c r="E98" i="10"/>
  <c r="E97" i="10"/>
  <c r="D96" i="10"/>
  <c r="C96" i="10"/>
  <c r="E99" i="9"/>
  <c r="E98" i="9"/>
  <c r="D97" i="9"/>
  <c r="C97" i="9"/>
  <c r="E80" i="8"/>
  <c r="E79" i="8"/>
  <c r="D78" i="8"/>
  <c r="C78" i="8"/>
  <c r="E62" i="7"/>
  <c r="E61" i="7"/>
  <c r="D60" i="7"/>
  <c r="C60" i="7"/>
  <c r="E16" i="24"/>
  <c r="E15" i="24"/>
  <c r="D14" i="24"/>
  <c r="C14" i="24"/>
  <c r="F16" i="24"/>
  <c r="F15" i="24"/>
  <c r="E16" i="23"/>
  <c r="E15" i="23"/>
  <c r="D14" i="23"/>
  <c r="C14" i="23"/>
  <c r="E20" i="6"/>
  <c r="E19" i="6"/>
  <c r="D18" i="6"/>
  <c r="C18" i="6"/>
  <c r="E99" i="5"/>
  <c r="E98" i="5"/>
  <c r="D97" i="5"/>
  <c r="C97" i="5"/>
  <c r="E99" i="4"/>
  <c r="E98" i="4"/>
  <c r="D97" i="4"/>
  <c r="C97" i="4"/>
  <c r="E99" i="1"/>
  <c r="E98" i="1"/>
  <c r="D97" i="1"/>
  <c r="C97" i="1"/>
  <c r="E97" i="18" l="1"/>
  <c r="E14" i="24"/>
  <c r="F14" i="24" s="1"/>
  <c r="E97" i="4"/>
  <c r="E97" i="1"/>
  <c r="E97" i="22"/>
  <c r="E97" i="21"/>
  <c r="E97" i="20"/>
  <c r="E97" i="19"/>
  <c r="E97" i="17"/>
  <c r="E14" i="28"/>
  <c r="E97" i="16"/>
  <c r="E14" i="27"/>
  <c r="E97" i="15"/>
  <c r="E14" i="26"/>
  <c r="E82" i="14"/>
  <c r="E14" i="25"/>
  <c r="E88" i="13"/>
  <c r="E93" i="12"/>
  <c r="E76" i="11"/>
  <c r="E96" i="10"/>
  <c r="E97" i="9"/>
  <c r="E78" i="8"/>
  <c r="E60" i="7"/>
  <c r="E14" i="23"/>
  <c r="F14" i="23" s="1"/>
  <c r="E18" i="6"/>
  <c r="E97" i="5"/>
  <c r="F15" i="23"/>
  <c r="F16" i="23" l="1"/>
</calcChain>
</file>

<file path=xl/sharedStrings.xml><?xml version="1.0" encoding="utf-8"?>
<sst xmlns="http://schemas.openxmlformats.org/spreadsheetml/2006/main" count="3709" uniqueCount="142">
  <si>
    <t>Unidade da Federação</t>
  </si>
  <si>
    <t>Município</t>
  </si>
  <si>
    <t>População</t>
  </si>
  <si>
    <t>Postos de trabalho</t>
  </si>
  <si>
    <t>Postos de trabalho por 1.000 habitantes</t>
  </si>
  <si>
    <t>33 RJ</t>
  </si>
  <si>
    <t>330010 Angra dos Reis (RJ)</t>
  </si>
  <si>
    <t>330015 Aperibé (RJ)</t>
  </si>
  <si>
    <t>330020 Araruama (RJ)</t>
  </si>
  <si>
    <t>330022 Areal (RJ)</t>
  </si>
  <si>
    <t>330023 Armação dos Búzios (RJ)</t>
  </si>
  <si>
    <t>330025 Arraial do Cabo (RJ)</t>
  </si>
  <si>
    <t>330030 Barra do Piraí (RJ)</t>
  </si>
  <si>
    <t>330040 Barra Mansa (RJ)</t>
  </si>
  <si>
    <t>330045 Belford Roxo (RJ)</t>
  </si>
  <si>
    <t>330050 Bom Jardim (RJ)</t>
  </si>
  <si>
    <t>330060 Bom Jesus do Itabapoana (RJ)</t>
  </si>
  <si>
    <t>330070 Cabo Frio (RJ)</t>
  </si>
  <si>
    <t>330080 Cachoeiras de Macacu (RJ)</t>
  </si>
  <si>
    <t>330090 Cambuci (RJ)</t>
  </si>
  <si>
    <t>330093 Carapebus (RJ)</t>
  </si>
  <si>
    <t>330095 Comendador Levy Gasparian (RJ)</t>
  </si>
  <si>
    <t>330100 Campos dos Goytacazes (RJ)</t>
  </si>
  <si>
    <t>330110 Cantagalo (RJ)</t>
  </si>
  <si>
    <t>330115 Cardoso Moreira (RJ)</t>
  </si>
  <si>
    <t>330120 Carmo (RJ)</t>
  </si>
  <si>
    <t>330130 Casimiro de Abreu (RJ)</t>
  </si>
  <si>
    <t>330140 Conceição de Macabu (RJ)</t>
  </si>
  <si>
    <t>330150 Cordeiro (RJ)</t>
  </si>
  <si>
    <t>330160 Duas Barras (RJ)</t>
  </si>
  <si>
    <t>330170 Duque de Caxias (RJ)</t>
  </si>
  <si>
    <t>330180 Engenheiro Paulo de Frontin (RJ)</t>
  </si>
  <si>
    <t>330185 Guapimirim (RJ)</t>
  </si>
  <si>
    <t>330187 Iguaba Grande (RJ)</t>
  </si>
  <si>
    <t>330190 Itaboraí (RJ)</t>
  </si>
  <si>
    <t>330200 Itaguaí (RJ)</t>
  </si>
  <si>
    <t>330205 Italva (RJ)</t>
  </si>
  <si>
    <t>330210 Itaocara (RJ)</t>
  </si>
  <si>
    <t>330220 Itaperuna (RJ)</t>
  </si>
  <si>
    <t>330225 Itatiaia (RJ)</t>
  </si>
  <si>
    <t>330227 Japeri (RJ)</t>
  </si>
  <si>
    <t>330230 Laje do Muriaé (RJ)</t>
  </si>
  <si>
    <t>330240 Macaé (RJ)</t>
  </si>
  <si>
    <t>330245 Macuco (RJ)</t>
  </si>
  <si>
    <t>330250 Magé (RJ)</t>
  </si>
  <si>
    <t>330260 Mangaratiba (RJ)</t>
  </si>
  <si>
    <t>330270 Maricá (RJ)</t>
  </si>
  <si>
    <t>330280 Mendes (RJ)</t>
  </si>
  <si>
    <t>330285 Mesquita (RJ)</t>
  </si>
  <si>
    <t>330290 Miguel Pereira (RJ)</t>
  </si>
  <si>
    <t>330300 Miracema (RJ)</t>
  </si>
  <si>
    <t>330310 Natividade (RJ)</t>
  </si>
  <si>
    <t>330320 Nilópolis (RJ)</t>
  </si>
  <si>
    <t>330330 Niterói (RJ)</t>
  </si>
  <si>
    <t>330340 Nova Friburgo (RJ)</t>
  </si>
  <si>
    <t>330350 Nova Iguaçu (RJ)</t>
  </si>
  <si>
    <t>330360 Paracambi (RJ)</t>
  </si>
  <si>
    <t>330370 Paraíba do Sul (RJ)</t>
  </si>
  <si>
    <t>330380 Paraty (RJ)</t>
  </si>
  <si>
    <t>330385 Paty do Alferes (RJ)</t>
  </si>
  <si>
    <t>330390 Petrópolis (RJ)</t>
  </si>
  <si>
    <t>330395 Pinheiral (RJ)</t>
  </si>
  <si>
    <t>330400 Piraí (RJ)</t>
  </si>
  <si>
    <t>330410 Porciúncula (RJ)</t>
  </si>
  <si>
    <t>330411 Porto Real (RJ)</t>
  </si>
  <si>
    <t>330412 Quatis (RJ)</t>
  </si>
  <si>
    <t>330414 Queimados (RJ)</t>
  </si>
  <si>
    <t>330415 Quissamã (RJ)</t>
  </si>
  <si>
    <t>330420 Resende (RJ)</t>
  </si>
  <si>
    <t>330430 Rio Bonito (RJ)</t>
  </si>
  <si>
    <t>330440 Rio Claro (RJ)</t>
  </si>
  <si>
    <t>330450 Rio das Flores (RJ)</t>
  </si>
  <si>
    <t>330452 Rio das Ostras (RJ)</t>
  </si>
  <si>
    <t>330455 Rio de Janeiro (RJ)</t>
  </si>
  <si>
    <t>330460 Santa Maria Madalena (RJ)</t>
  </si>
  <si>
    <t>330470 Santo Antônio de Pádua (RJ)</t>
  </si>
  <si>
    <t>330475 São Francisco de Itabapoana (RJ)</t>
  </si>
  <si>
    <t>330480 São Fidélis (RJ)</t>
  </si>
  <si>
    <t>330490 São Gonçalo (RJ)</t>
  </si>
  <si>
    <t>330500 São João da Barra (RJ)</t>
  </si>
  <si>
    <t>330510 São João de Meriti (RJ)</t>
  </si>
  <si>
    <t>330513 São José de Ubá (RJ)</t>
  </si>
  <si>
    <t>330515 São José do Vale do Rio Preto (RJ)</t>
  </si>
  <si>
    <t>330520 São Pedro da Aldeia (RJ)</t>
  </si>
  <si>
    <t>330530 São Sebastião do Alto (RJ)</t>
  </si>
  <si>
    <t>330540 Sapucaia (RJ)</t>
  </si>
  <si>
    <t>330550 Saquarema (RJ)</t>
  </si>
  <si>
    <t>330555 Seropédica (RJ)</t>
  </si>
  <si>
    <t>330560 Silva Jardim (RJ)</t>
  </si>
  <si>
    <t>330570 Sumidouro (RJ)</t>
  </si>
  <si>
    <t>330575 Tanguá (RJ)</t>
  </si>
  <si>
    <t>330580 Teresópolis (RJ)</t>
  </si>
  <si>
    <t>330590 Trajano de Moraes (RJ)</t>
  </si>
  <si>
    <t>330600 Três Rios (RJ)</t>
  </si>
  <si>
    <t>330610 Valença (RJ)</t>
  </si>
  <si>
    <t>330615 Varre-Sai (RJ)</t>
  </si>
  <si>
    <t>330620 Vassouras (RJ)</t>
  </si>
  <si>
    <t>330630 Volta Redonda (RJ)</t>
  </si>
  <si>
    <t>Região de Saúde</t>
  </si>
  <si>
    <t>33001 Baia da Ilha Grande (RJ)</t>
  </si>
  <si>
    <t>33002 Baixada Litorânea (RJ)</t>
  </si>
  <si>
    <t>33003 Centro-Sul (RJ)</t>
  </si>
  <si>
    <t>33004 Médio Paraíba (RJ)</t>
  </si>
  <si>
    <t>33005 Metropolitana I (RJ)</t>
  </si>
  <si>
    <t>33006 Metropolitana II (RJ)</t>
  </si>
  <si>
    <t>33007 Noroeste (RJ)</t>
  </si>
  <si>
    <t>33008 Norte (RJ)</t>
  </si>
  <si>
    <t>33009 Serrana (RJ)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</si>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</sst>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>
      <selection activeCell="A4" sqref="A4"/>
    </sheetView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108</v>
      </c>
      <c r="B1" s="2"/>
      <c r="C1" s="2"/>
    </row>
    <row r="2" spans="1:3" ht="20.25" customHeight="1" x14ac:dyDescent="0.35">
      <c r="A2" s="6" t="s">
        <v>109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141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110</v>
      </c>
      <c r="C7" s="10"/>
    </row>
    <row r="8" spans="1:3" ht="40.5" customHeight="1" x14ac:dyDescent="0.25">
      <c r="A8" s="7"/>
      <c r="B8" s="40" t="s">
        <v>113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10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121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167418</v>
      </c>
      <c r="D5" s="25">
        <v>1484</v>
      </c>
      <c r="E5" s="26">
        <v>8.9</v>
      </c>
    </row>
    <row r="6" spans="1:5" x14ac:dyDescent="0.3">
      <c r="A6" s="24" t="s">
        <v>5</v>
      </c>
      <c r="B6" s="24" t="s">
        <v>7</v>
      </c>
      <c r="C6" s="25">
        <v>11034</v>
      </c>
      <c r="D6" s="26">
        <v>110</v>
      </c>
      <c r="E6" s="26">
        <v>10</v>
      </c>
    </row>
    <row r="7" spans="1:5" x14ac:dyDescent="0.3">
      <c r="A7" s="24" t="s">
        <v>5</v>
      </c>
      <c r="B7" s="24" t="s">
        <v>8</v>
      </c>
      <c r="C7" s="25">
        <v>129669</v>
      </c>
      <c r="D7" s="26">
        <v>386</v>
      </c>
      <c r="E7" s="26">
        <v>3</v>
      </c>
    </row>
    <row r="8" spans="1:5" x14ac:dyDescent="0.3">
      <c r="A8" s="24" t="s">
        <v>5</v>
      </c>
      <c r="B8" s="24" t="s">
        <v>9</v>
      </c>
      <c r="C8" s="25">
        <v>11828</v>
      </c>
      <c r="D8" s="26">
        <v>180</v>
      </c>
      <c r="E8" s="26">
        <v>15.2</v>
      </c>
    </row>
    <row r="9" spans="1:5" x14ac:dyDescent="0.3">
      <c r="A9" s="24" t="s">
        <v>5</v>
      </c>
      <c r="B9" s="24" t="s">
        <v>10</v>
      </c>
      <c r="C9" s="25">
        <v>40006</v>
      </c>
      <c r="D9" s="26">
        <v>407</v>
      </c>
      <c r="E9" s="26">
        <v>10.199999999999999</v>
      </c>
    </row>
    <row r="10" spans="1:5" x14ac:dyDescent="0.3">
      <c r="A10" s="24" t="s">
        <v>5</v>
      </c>
      <c r="B10" s="24" t="s">
        <v>11</v>
      </c>
      <c r="C10" s="25">
        <v>30986</v>
      </c>
      <c r="D10" s="26">
        <v>131</v>
      </c>
      <c r="E10" s="26">
        <v>4.2</v>
      </c>
    </row>
    <row r="11" spans="1:5" x14ac:dyDescent="0.3">
      <c r="A11" s="24" t="s">
        <v>5</v>
      </c>
      <c r="B11" s="24" t="s">
        <v>12</v>
      </c>
      <c r="C11" s="25">
        <v>92883</v>
      </c>
      <c r="D11" s="26">
        <v>429</v>
      </c>
      <c r="E11" s="26">
        <v>4.5999999999999996</v>
      </c>
    </row>
    <row r="12" spans="1:5" x14ac:dyDescent="0.3">
      <c r="A12" s="24" t="s">
        <v>5</v>
      </c>
      <c r="B12" s="24" t="s">
        <v>13</v>
      </c>
      <c r="C12" s="25">
        <v>169899</v>
      </c>
      <c r="D12" s="26">
        <v>517</v>
      </c>
      <c r="E12" s="26">
        <v>3</v>
      </c>
    </row>
    <row r="13" spans="1:5" x14ac:dyDescent="0.3">
      <c r="A13" s="24" t="s">
        <v>5</v>
      </c>
      <c r="B13" s="24" t="s">
        <v>14</v>
      </c>
      <c r="C13" s="25">
        <v>483087</v>
      </c>
      <c r="D13" s="26">
        <v>406</v>
      </c>
      <c r="E13" s="26">
        <v>0.8</v>
      </c>
    </row>
    <row r="14" spans="1:5" x14ac:dyDescent="0.3">
      <c r="A14" s="24" t="s">
        <v>5</v>
      </c>
      <c r="B14" s="24" t="s">
        <v>15</v>
      </c>
      <c r="C14" s="25">
        <v>28102</v>
      </c>
      <c r="D14" s="26">
        <v>110</v>
      </c>
      <c r="E14" s="26">
        <v>3.9</v>
      </c>
    </row>
    <row r="15" spans="1:5" x14ac:dyDescent="0.3">
      <c r="A15" s="24" t="s">
        <v>5</v>
      </c>
      <c r="B15" s="24" t="s">
        <v>16</v>
      </c>
      <c r="C15" s="25">
        <v>35173</v>
      </c>
      <c r="D15" s="26">
        <v>217</v>
      </c>
      <c r="E15" s="26">
        <v>6.2</v>
      </c>
    </row>
    <row r="16" spans="1:5" x14ac:dyDescent="0.3">
      <c r="A16" s="24" t="s">
        <v>5</v>
      </c>
      <c r="B16" s="24" t="s">
        <v>17</v>
      </c>
      <c r="C16" s="25">
        <v>221987</v>
      </c>
      <c r="D16" s="26">
        <v>705</v>
      </c>
      <c r="E16" s="26">
        <v>3.2</v>
      </c>
    </row>
    <row r="17" spans="1:5" x14ac:dyDescent="0.3">
      <c r="A17" s="24" t="s">
        <v>5</v>
      </c>
      <c r="B17" s="24" t="s">
        <v>18</v>
      </c>
      <c r="C17" s="25">
        <v>56943</v>
      </c>
      <c r="D17" s="26">
        <v>75</v>
      </c>
      <c r="E17" s="26">
        <v>1.3</v>
      </c>
    </row>
    <row r="18" spans="1:5" x14ac:dyDescent="0.3">
      <c r="A18" s="24" t="s">
        <v>5</v>
      </c>
      <c r="B18" s="24" t="s">
        <v>19</v>
      </c>
      <c r="C18" s="25">
        <v>14616</v>
      </c>
      <c r="D18" s="26">
        <v>118</v>
      </c>
      <c r="E18" s="26">
        <v>8</v>
      </c>
    </row>
    <row r="19" spans="1:5" x14ac:dyDescent="0.3">
      <c r="A19" s="24" t="s">
        <v>5</v>
      </c>
      <c r="B19" s="24" t="s">
        <v>20</v>
      </c>
      <c r="C19" s="25">
        <v>13847</v>
      </c>
      <c r="D19" s="26">
        <v>167</v>
      </c>
      <c r="E19" s="26">
        <v>12.1</v>
      </c>
    </row>
    <row r="20" spans="1:5" x14ac:dyDescent="0.3">
      <c r="A20" s="24" t="s">
        <v>5</v>
      </c>
      <c r="B20" s="24" t="s">
        <v>21</v>
      </c>
      <c r="C20" s="25">
        <v>8741</v>
      </c>
      <c r="D20" s="26">
        <v>180</v>
      </c>
      <c r="E20" s="26">
        <v>20.6</v>
      </c>
    </row>
    <row r="21" spans="1:5" x14ac:dyDescent="0.3">
      <c r="A21" s="24" t="s">
        <v>5</v>
      </c>
      <c r="B21" s="24" t="s">
        <v>22</v>
      </c>
      <c r="C21" s="25">
        <v>483551</v>
      </c>
      <c r="D21" s="25">
        <v>3827</v>
      </c>
      <c r="E21" s="26">
        <v>7.9</v>
      </c>
    </row>
    <row r="22" spans="1:5" x14ac:dyDescent="0.3">
      <c r="A22" s="24" t="s">
        <v>5</v>
      </c>
      <c r="B22" s="24" t="s">
        <v>23</v>
      </c>
      <c r="C22" s="25">
        <v>19390</v>
      </c>
      <c r="D22" s="26">
        <v>173</v>
      </c>
      <c r="E22" s="26">
        <v>8.9</v>
      </c>
    </row>
    <row r="23" spans="1:5" x14ac:dyDescent="0.3">
      <c r="A23" s="24" t="s">
        <v>5</v>
      </c>
      <c r="B23" s="24" t="s">
        <v>24</v>
      </c>
      <c r="C23" s="25">
        <v>12958</v>
      </c>
      <c r="D23" s="26">
        <v>129</v>
      </c>
      <c r="E23" s="26">
        <v>10</v>
      </c>
    </row>
    <row r="24" spans="1:5" x14ac:dyDescent="0.3">
      <c r="A24" s="24" t="s">
        <v>5</v>
      </c>
      <c r="B24" s="24" t="s">
        <v>25</v>
      </c>
      <c r="C24" s="25">
        <v>17198</v>
      </c>
      <c r="D24" s="26">
        <v>110</v>
      </c>
      <c r="E24" s="26">
        <v>6.4</v>
      </c>
    </row>
    <row r="25" spans="1:5" x14ac:dyDescent="0.3">
      <c r="A25" s="24" t="s">
        <v>5</v>
      </c>
      <c r="B25" s="24" t="s">
        <v>26</v>
      </c>
      <c r="C25" s="25">
        <v>46110</v>
      </c>
      <c r="D25" s="26">
        <v>119</v>
      </c>
      <c r="E25" s="26">
        <v>2.6</v>
      </c>
    </row>
    <row r="26" spans="1:5" x14ac:dyDescent="0.3">
      <c r="A26" s="24" t="s">
        <v>5</v>
      </c>
      <c r="B26" s="24" t="s">
        <v>27</v>
      </c>
      <c r="C26" s="25">
        <v>21104</v>
      </c>
      <c r="D26" s="26">
        <v>233</v>
      </c>
      <c r="E26" s="26">
        <v>11.1</v>
      </c>
    </row>
    <row r="27" spans="1:5" x14ac:dyDescent="0.3">
      <c r="A27" s="24" t="s">
        <v>5</v>
      </c>
      <c r="B27" s="24" t="s">
        <v>28</v>
      </c>
      <c r="C27" s="25">
        <v>20783</v>
      </c>
      <c r="D27" s="26">
        <v>132</v>
      </c>
      <c r="E27" s="26">
        <v>6.3</v>
      </c>
    </row>
    <row r="28" spans="1:5" x14ac:dyDescent="0.3">
      <c r="A28" s="24" t="s">
        <v>5</v>
      </c>
      <c r="B28" s="24" t="s">
        <v>29</v>
      </c>
      <c r="C28" s="25">
        <v>10980</v>
      </c>
      <c r="D28" s="26">
        <v>32</v>
      </c>
      <c r="E28" s="26">
        <v>2.9</v>
      </c>
    </row>
    <row r="29" spans="1:5" x14ac:dyDescent="0.3">
      <c r="A29" s="24" t="s">
        <v>5</v>
      </c>
      <c r="B29" s="24" t="s">
        <v>30</v>
      </c>
      <c r="C29" s="25">
        <v>808152</v>
      </c>
      <c r="D29" s="25">
        <v>2583</v>
      </c>
      <c r="E29" s="26">
        <v>3.2</v>
      </c>
    </row>
    <row r="30" spans="1:5" x14ac:dyDescent="0.3">
      <c r="A30" s="24" t="s">
        <v>5</v>
      </c>
      <c r="B30" s="24" t="s">
        <v>31</v>
      </c>
      <c r="C30" s="25">
        <v>12242</v>
      </c>
      <c r="D30" s="26">
        <v>164</v>
      </c>
      <c r="E30" s="26">
        <v>13.4</v>
      </c>
    </row>
    <row r="31" spans="1:5" x14ac:dyDescent="0.3">
      <c r="A31" s="24" t="s">
        <v>5</v>
      </c>
      <c r="B31" s="24" t="s">
        <v>32</v>
      </c>
      <c r="C31" s="25">
        <v>51696</v>
      </c>
      <c r="D31" s="26">
        <v>222</v>
      </c>
      <c r="E31" s="26">
        <v>4.3</v>
      </c>
    </row>
    <row r="32" spans="1:5" x14ac:dyDescent="0.3">
      <c r="A32" s="24" t="s">
        <v>5</v>
      </c>
      <c r="B32" s="24" t="s">
        <v>33</v>
      </c>
      <c r="C32" s="25">
        <v>27920</v>
      </c>
      <c r="D32" s="26">
        <v>152</v>
      </c>
      <c r="E32" s="26">
        <v>5.5</v>
      </c>
    </row>
    <row r="33" spans="1:5" x14ac:dyDescent="0.3">
      <c r="A33" s="24" t="s">
        <v>5</v>
      </c>
      <c r="B33" s="24" t="s">
        <v>34</v>
      </c>
      <c r="C33" s="25">
        <v>224267</v>
      </c>
      <c r="D33" s="25">
        <v>1010</v>
      </c>
      <c r="E33" s="26">
        <v>4.5</v>
      </c>
    </row>
    <row r="34" spans="1:5" x14ac:dyDescent="0.3">
      <c r="A34" s="24" t="s">
        <v>5</v>
      </c>
      <c r="B34" s="24" t="s">
        <v>35</v>
      </c>
      <c r="C34" s="25">
        <v>116841</v>
      </c>
      <c r="D34" s="26">
        <v>682</v>
      </c>
      <c r="E34" s="26">
        <v>5.8</v>
      </c>
    </row>
    <row r="35" spans="1:5" x14ac:dyDescent="0.3">
      <c r="A35" s="24" t="s">
        <v>5</v>
      </c>
      <c r="B35" s="24" t="s">
        <v>36</v>
      </c>
      <c r="C35" s="25">
        <v>14073</v>
      </c>
      <c r="D35" s="26">
        <v>70</v>
      </c>
      <c r="E35" s="26">
        <v>5</v>
      </c>
    </row>
    <row r="36" spans="1:5" x14ac:dyDescent="0.3">
      <c r="A36" s="24" t="s">
        <v>5</v>
      </c>
      <c r="B36" s="24" t="s">
        <v>37</v>
      </c>
      <c r="C36" s="25">
        <v>22919</v>
      </c>
      <c r="D36" s="26">
        <v>171</v>
      </c>
      <c r="E36" s="26">
        <v>7.5</v>
      </c>
    </row>
    <row r="37" spans="1:5" x14ac:dyDescent="0.3">
      <c r="A37" s="24" t="s">
        <v>5</v>
      </c>
      <c r="B37" s="24" t="s">
        <v>38</v>
      </c>
      <c r="C37" s="25">
        <v>101041</v>
      </c>
      <c r="D37" s="26">
        <v>476</v>
      </c>
      <c r="E37" s="26">
        <v>4.7</v>
      </c>
    </row>
    <row r="38" spans="1:5" x14ac:dyDescent="0.3">
      <c r="A38" s="24" t="s">
        <v>5</v>
      </c>
      <c r="B38" s="24" t="s">
        <v>39</v>
      </c>
      <c r="C38" s="25">
        <v>30908</v>
      </c>
      <c r="D38" s="26">
        <v>344</v>
      </c>
      <c r="E38" s="26">
        <v>11.1</v>
      </c>
    </row>
    <row r="39" spans="1:5" x14ac:dyDescent="0.3">
      <c r="A39" s="24" t="s">
        <v>5</v>
      </c>
      <c r="B39" s="24" t="s">
        <v>40</v>
      </c>
      <c r="C39" s="25">
        <v>96289</v>
      </c>
      <c r="D39" s="26">
        <v>549</v>
      </c>
      <c r="E39" s="26">
        <v>5.7</v>
      </c>
    </row>
    <row r="40" spans="1:5" x14ac:dyDescent="0.3">
      <c r="A40" s="24" t="s">
        <v>5</v>
      </c>
      <c r="B40" s="24" t="s">
        <v>41</v>
      </c>
      <c r="C40" s="25">
        <v>7336</v>
      </c>
      <c r="D40" s="26">
        <v>96</v>
      </c>
      <c r="E40" s="26">
        <v>13.1</v>
      </c>
    </row>
    <row r="41" spans="1:5" x14ac:dyDescent="0.3">
      <c r="A41" s="24" t="s">
        <v>5</v>
      </c>
      <c r="B41" s="24" t="s">
        <v>42</v>
      </c>
      <c r="C41" s="25">
        <v>246391</v>
      </c>
      <c r="D41" s="25">
        <v>2288</v>
      </c>
      <c r="E41" s="26">
        <v>9.3000000000000007</v>
      </c>
    </row>
    <row r="42" spans="1:5" x14ac:dyDescent="0.3">
      <c r="A42" s="24" t="s">
        <v>5</v>
      </c>
      <c r="B42" s="24" t="s">
        <v>43</v>
      </c>
      <c r="C42" s="25">
        <v>5415</v>
      </c>
      <c r="D42" s="26">
        <v>66</v>
      </c>
      <c r="E42" s="26">
        <v>12.2</v>
      </c>
    </row>
    <row r="43" spans="1:5" x14ac:dyDescent="0.3">
      <c r="A43" s="24" t="s">
        <v>5</v>
      </c>
      <c r="B43" s="24" t="s">
        <v>44</v>
      </c>
      <c r="C43" s="25">
        <v>228127</v>
      </c>
      <c r="D43" s="26">
        <v>408</v>
      </c>
      <c r="E43" s="26">
        <v>1.8</v>
      </c>
    </row>
    <row r="44" spans="1:5" x14ac:dyDescent="0.3">
      <c r="A44" s="24" t="s">
        <v>5</v>
      </c>
      <c r="B44" s="24" t="s">
        <v>45</v>
      </c>
      <c r="C44" s="25">
        <v>41220</v>
      </c>
      <c r="D44" s="26">
        <v>467</v>
      </c>
      <c r="E44" s="26">
        <v>11.3</v>
      </c>
    </row>
    <row r="45" spans="1:5" x14ac:dyDescent="0.3">
      <c r="A45" s="24" t="s">
        <v>5</v>
      </c>
      <c r="B45" s="24" t="s">
        <v>46</v>
      </c>
      <c r="C45" s="25">
        <v>197300</v>
      </c>
      <c r="D45" s="26">
        <v>147</v>
      </c>
      <c r="E45" s="26">
        <v>0.7</v>
      </c>
    </row>
    <row r="46" spans="1:5" x14ac:dyDescent="0.3">
      <c r="A46" s="24" t="s">
        <v>5</v>
      </c>
      <c r="B46" s="24" t="s">
        <v>47</v>
      </c>
      <c r="C46" s="25">
        <v>17502</v>
      </c>
      <c r="D46" s="26">
        <v>174</v>
      </c>
      <c r="E46" s="26">
        <v>9.9</v>
      </c>
    </row>
    <row r="47" spans="1:5" x14ac:dyDescent="0.3">
      <c r="A47" s="24" t="s">
        <v>5</v>
      </c>
      <c r="B47" s="24" t="s">
        <v>48</v>
      </c>
      <c r="C47" s="25">
        <v>167128</v>
      </c>
      <c r="D47" s="26">
        <v>485</v>
      </c>
      <c r="E47" s="26">
        <v>2.9</v>
      </c>
    </row>
    <row r="48" spans="1:5" x14ac:dyDescent="0.3">
      <c r="A48" s="24" t="s">
        <v>5</v>
      </c>
      <c r="B48" s="24" t="s">
        <v>49</v>
      </c>
      <c r="C48" s="25">
        <v>26578</v>
      </c>
      <c r="D48" s="26">
        <v>252</v>
      </c>
      <c r="E48" s="26">
        <v>9.5</v>
      </c>
    </row>
    <row r="49" spans="1:5" x14ac:dyDescent="0.3">
      <c r="A49" s="24" t="s">
        <v>5</v>
      </c>
      <c r="B49" s="24" t="s">
        <v>50</v>
      </c>
      <c r="C49" s="25">
        <v>26881</v>
      </c>
      <c r="D49" s="26">
        <v>185</v>
      </c>
      <c r="E49" s="26">
        <v>6.9</v>
      </c>
    </row>
    <row r="50" spans="1:5" x14ac:dyDescent="0.3">
      <c r="A50" s="24" t="s">
        <v>5</v>
      </c>
      <c r="B50" s="24" t="s">
        <v>51</v>
      </c>
      <c r="C50" s="25">
        <v>15074</v>
      </c>
      <c r="D50" s="26">
        <v>82</v>
      </c>
      <c r="E50" s="26">
        <v>5.4</v>
      </c>
    </row>
    <row r="51" spans="1:5" x14ac:dyDescent="0.3">
      <c r="A51" s="24" t="s">
        <v>5</v>
      </c>
      <c r="B51" s="24" t="s">
        <v>52</v>
      </c>
      <c r="C51" s="25">
        <v>146774</v>
      </c>
      <c r="D51" s="26">
        <v>944</v>
      </c>
      <c r="E51" s="26">
        <v>6.4</v>
      </c>
    </row>
    <row r="52" spans="1:5" x14ac:dyDescent="0.3">
      <c r="A52" s="24" t="s">
        <v>5</v>
      </c>
      <c r="B52" s="24" t="s">
        <v>53</v>
      </c>
      <c r="C52" s="25">
        <v>481758</v>
      </c>
      <c r="D52" s="25">
        <v>4619</v>
      </c>
      <c r="E52" s="26">
        <v>9.6</v>
      </c>
    </row>
    <row r="53" spans="1:5" x14ac:dyDescent="0.3">
      <c r="A53" s="24" t="s">
        <v>5</v>
      </c>
      <c r="B53" s="24" t="s">
        <v>54</v>
      </c>
      <c r="C53" s="25">
        <v>189937</v>
      </c>
      <c r="D53" s="25">
        <v>1099</v>
      </c>
      <c r="E53" s="26">
        <v>5.8</v>
      </c>
    </row>
    <row r="54" spans="1:5" x14ac:dyDescent="0.3">
      <c r="A54" s="24" t="s">
        <v>5</v>
      </c>
      <c r="B54" s="24" t="s">
        <v>55</v>
      </c>
      <c r="C54" s="25">
        <v>785882</v>
      </c>
      <c r="D54" s="25">
        <v>2824</v>
      </c>
      <c r="E54" s="26">
        <v>3.6</v>
      </c>
    </row>
    <row r="55" spans="1:5" x14ac:dyDescent="0.3">
      <c r="A55" s="24" t="s">
        <v>5</v>
      </c>
      <c r="B55" s="24" t="s">
        <v>56</v>
      </c>
      <c r="C55" s="25">
        <v>41375</v>
      </c>
      <c r="D55" s="26">
        <v>168</v>
      </c>
      <c r="E55" s="26">
        <v>4</v>
      </c>
    </row>
    <row r="56" spans="1:5" x14ac:dyDescent="0.3">
      <c r="A56" s="24" t="s">
        <v>5</v>
      </c>
      <c r="B56" s="24" t="s">
        <v>57</v>
      </c>
      <c r="C56" s="25">
        <v>42063</v>
      </c>
      <c r="D56" s="26">
        <v>406</v>
      </c>
      <c r="E56" s="26">
        <v>9.6</v>
      </c>
    </row>
    <row r="57" spans="1:5" x14ac:dyDescent="0.3">
      <c r="A57" s="24" t="s">
        <v>5</v>
      </c>
      <c r="B57" s="24" t="s">
        <v>58</v>
      </c>
      <c r="C57" s="25">
        <v>44872</v>
      </c>
      <c r="D57" s="26">
        <v>258</v>
      </c>
      <c r="E57" s="26">
        <v>5.7</v>
      </c>
    </row>
    <row r="58" spans="1:5" x14ac:dyDescent="0.3">
      <c r="A58" s="24" t="s">
        <v>5</v>
      </c>
      <c r="B58" s="24" t="s">
        <v>59</v>
      </c>
      <c r="C58" s="25">
        <v>29619</v>
      </c>
      <c r="D58" s="26">
        <v>222</v>
      </c>
      <c r="E58" s="26">
        <v>7.5</v>
      </c>
    </row>
    <row r="59" spans="1:5" x14ac:dyDescent="0.3">
      <c r="A59" s="24" t="s">
        <v>5</v>
      </c>
      <c r="B59" s="24" t="s">
        <v>60</v>
      </c>
      <c r="C59" s="25">
        <v>278881</v>
      </c>
      <c r="D59" s="25">
        <v>1633</v>
      </c>
      <c r="E59" s="26">
        <v>5.9</v>
      </c>
    </row>
    <row r="60" spans="1:5" x14ac:dyDescent="0.3">
      <c r="A60" s="24" t="s">
        <v>5</v>
      </c>
      <c r="B60" s="24" t="s">
        <v>61</v>
      </c>
      <c r="C60" s="25">
        <v>24298</v>
      </c>
      <c r="D60" s="26">
        <v>266</v>
      </c>
      <c r="E60" s="26">
        <v>10.9</v>
      </c>
    </row>
    <row r="61" spans="1:5" x14ac:dyDescent="0.3">
      <c r="A61" s="24" t="s">
        <v>5</v>
      </c>
      <c r="B61" s="24" t="s">
        <v>62</v>
      </c>
      <c r="C61" s="25">
        <v>27474</v>
      </c>
      <c r="D61" s="26">
        <v>400</v>
      </c>
      <c r="E61" s="26">
        <v>14.5</v>
      </c>
    </row>
    <row r="62" spans="1:5" x14ac:dyDescent="0.3">
      <c r="A62" s="24" t="s">
        <v>5</v>
      </c>
      <c r="B62" s="24" t="s">
        <v>63</v>
      </c>
      <c r="C62" s="25">
        <v>17288</v>
      </c>
      <c r="D62" s="26">
        <v>206</v>
      </c>
      <c r="E62" s="26">
        <v>11.9</v>
      </c>
    </row>
    <row r="63" spans="1:5" x14ac:dyDescent="0.3">
      <c r="A63" s="24" t="s">
        <v>5</v>
      </c>
      <c r="B63" s="24" t="s">
        <v>64</v>
      </c>
      <c r="C63" s="25">
        <v>20373</v>
      </c>
      <c r="D63" s="26">
        <v>348</v>
      </c>
      <c r="E63" s="26">
        <v>17.100000000000001</v>
      </c>
    </row>
    <row r="64" spans="1:5" x14ac:dyDescent="0.3">
      <c r="A64" s="24" t="s">
        <v>5</v>
      </c>
      <c r="B64" s="24" t="s">
        <v>65</v>
      </c>
      <c r="C64" s="25">
        <v>13682</v>
      </c>
      <c r="D64" s="26">
        <v>113</v>
      </c>
      <c r="E64" s="26">
        <v>8.3000000000000007</v>
      </c>
    </row>
    <row r="65" spans="1:5" x14ac:dyDescent="0.3">
      <c r="A65" s="24" t="s">
        <v>5</v>
      </c>
      <c r="B65" s="24" t="s">
        <v>66</v>
      </c>
      <c r="C65" s="25">
        <v>140523</v>
      </c>
      <c r="D65" s="26">
        <v>581</v>
      </c>
      <c r="E65" s="26">
        <v>4.0999999999999996</v>
      </c>
    </row>
    <row r="66" spans="1:5" x14ac:dyDescent="0.3">
      <c r="A66" s="24" t="s">
        <v>5</v>
      </c>
      <c r="B66" s="24" t="s">
        <v>67</v>
      </c>
      <c r="C66" s="25">
        <v>22393</v>
      </c>
      <c r="D66" s="26">
        <v>265</v>
      </c>
      <c r="E66" s="26">
        <v>11.8</v>
      </c>
    </row>
    <row r="67" spans="1:5" x14ac:dyDescent="0.3">
      <c r="A67" s="24" t="s">
        <v>5</v>
      </c>
      <c r="B67" s="24" t="s">
        <v>68</v>
      </c>
      <c r="C67" s="25">
        <v>129612</v>
      </c>
      <c r="D67" s="25">
        <v>1559</v>
      </c>
      <c r="E67" s="26">
        <v>12</v>
      </c>
    </row>
    <row r="68" spans="1:5" x14ac:dyDescent="0.3">
      <c r="A68" s="24" t="s">
        <v>5</v>
      </c>
      <c r="B68" s="24" t="s">
        <v>69</v>
      </c>
      <c r="C68" s="25">
        <v>56276</v>
      </c>
      <c r="D68" s="26">
        <v>257</v>
      </c>
      <c r="E68" s="26">
        <v>4.5999999999999996</v>
      </c>
    </row>
    <row r="69" spans="1:5" x14ac:dyDescent="0.3">
      <c r="A69" s="24" t="s">
        <v>5</v>
      </c>
      <c r="B69" s="24" t="s">
        <v>70</v>
      </c>
      <c r="C69" s="25">
        <v>17401</v>
      </c>
      <c r="D69" s="26">
        <v>247</v>
      </c>
      <c r="E69" s="26">
        <v>14.2</v>
      </c>
    </row>
    <row r="70" spans="1:5" x14ac:dyDescent="0.3">
      <c r="A70" s="24" t="s">
        <v>5</v>
      </c>
      <c r="B70" s="24" t="s">
        <v>71</v>
      </c>
      <c r="C70" s="25">
        <v>8954</v>
      </c>
      <c r="D70" s="26">
        <v>91</v>
      </c>
      <c r="E70" s="26">
        <v>10.199999999999999</v>
      </c>
    </row>
    <row r="71" spans="1:5" x14ac:dyDescent="0.3">
      <c r="A71" s="24" t="s">
        <v>5</v>
      </c>
      <c r="B71" s="24" t="s">
        <v>72</v>
      </c>
      <c r="C71" s="25">
        <v>156491</v>
      </c>
      <c r="D71" s="25">
        <v>1467</v>
      </c>
      <c r="E71" s="26">
        <v>9.4</v>
      </c>
    </row>
    <row r="72" spans="1:5" x14ac:dyDescent="0.3">
      <c r="A72" s="24" t="s">
        <v>5</v>
      </c>
      <c r="B72" s="24" t="s">
        <v>73</v>
      </c>
      <c r="C72" s="25">
        <v>6211423</v>
      </c>
      <c r="D72" s="25">
        <v>53726</v>
      </c>
      <c r="E72" s="26">
        <v>8.6</v>
      </c>
    </row>
    <row r="73" spans="1:5" x14ac:dyDescent="0.3">
      <c r="A73" s="24" t="s">
        <v>5</v>
      </c>
      <c r="B73" s="24" t="s">
        <v>74</v>
      </c>
      <c r="C73" s="25">
        <v>10232</v>
      </c>
      <c r="D73" s="26">
        <v>44</v>
      </c>
      <c r="E73" s="26">
        <v>4.3</v>
      </c>
    </row>
    <row r="74" spans="1:5" x14ac:dyDescent="0.3">
      <c r="A74" s="24" t="s">
        <v>5</v>
      </c>
      <c r="B74" s="24" t="s">
        <v>75</v>
      </c>
      <c r="C74" s="25">
        <v>41325</v>
      </c>
      <c r="D74" s="26">
        <v>305</v>
      </c>
      <c r="E74" s="26">
        <v>7.4</v>
      </c>
    </row>
    <row r="75" spans="1:5" x14ac:dyDescent="0.3">
      <c r="A75" s="24" t="s">
        <v>5</v>
      </c>
      <c r="B75" s="24" t="s">
        <v>76</v>
      </c>
      <c r="C75" s="25">
        <v>45059</v>
      </c>
      <c r="D75" s="26">
        <v>100</v>
      </c>
      <c r="E75" s="26">
        <v>2.2000000000000002</v>
      </c>
    </row>
    <row r="76" spans="1:5" x14ac:dyDescent="0.3">
      <c r="A76" s="24" t="s">
        <v>5</v>
      </c>
      <c r="B76" s="24" t="s">
        <v>77</v>
      </c>
      <c r="C76" s="25">
        <v>38939</v>
      </c>
      <c r="D76" s="26">
        <v>173</v>
      </c>
      <c r="E76" s="26">
        <v>4.4000000000000004</v>
      </c>
    </row>
    <row r="77" spans="1:5" x14ac:dyDescent="0.3">
      <c r="A77" s="24" t="s">
        <v>5</v>
      </c>
      <c r="B77" s="24" t="s">
        <v>78</v>
      </c>
      <c r="C77" s="25">
        <v>896744</v>
      </c>
      <c r="D77" s="25">
        <v>2068</v>
      </c>
      <c r="E77" s="26">
        <v>2.2999999999999998</v>
      </c>
    </row>
    <row r="78" spans="1:5" x14ac:dyDescent="0.3">
      <c r="A78" s="24" t="s">
        <v>5</v>
      </c>
      <c r="B78" s="24" t="s">
        <v>79</v>
      </c>
      <c r="C78" s="25">
        <v>36573</v>
      </c>
      <c r="D78" s="26">
        <v>572</v>
      </c>
      <c r="E78" s="26">
        <v>15.6</v>
      </c>
    </row>
    <row r="79" spans="1:5" x14ac:dyDescent="0.3">
      <c r="A79" s="24" t="s">
        <v>5</v>
      </c>
      <c r="B79" s="24" t="s">
        <v>80</v>
      </c>
      <c r="C79" s="25">
        <v>440962</v>
      </c>
      <c r="D79" s="25">
        <v>2682</v>
      </c>
      <c r="E79" s="26">
        <v>6.1</v>
      </c>
    </row>
    <row r="80" spans="1:5" x14ac:dyDescent="0.3">
      <c r="A80" s="24" t="s">
        <v>5</v>
      </c>
      <c r="B80" s="24" t="s">
        <v>81</v>
      </c>
      <c r="C80" s="25">
        <v>7070</v>
      </c>
      <c r="D80" s="26">
        <v>83</v>
      </c>
      <c r="E80" s="26">
        <v>11.7</v>
      </c>
    </row>
    <row r="81" spans="1:5" x14ac:dyDescent="0.3">
      <c r="A81" s="24" t="s">
        <v>5</v>
      </c>
      <c r="B81" s="24" t="s">
        <v>82</v>
      </c>
      <c r="C81" s="25">
        <v>22080</v>
      </c>
      <c r="D81" s="26">
        <v>232</v>
      </c>
      <c r="E81" s="26">
        <v>10.5</v>
      </c>
    </row>
    <row r="82" spans="1:5" x14ac:dyDescent="0.3">
      <c r="A82" s="24" t="s">
        <v>5</v>
      </c>
      <c r="B82" s="24" t="s">
        <v>83</v>
      </c>
      <c r="C82" s="25">
        <v>104029</v>
      </c>
      <c r="D82" s="26">
        <v>376</v>
      </c>
      <c r="E82" s="26">
        <v>3.6</v>
      </c>
    </row>
    <row r="83" spans="1:5" x14ac:dyDescent="0.3">
      <c r="A83" s="24" t="s">
        <v>5</v>
      </c>
      <c r="B83" s="24" t="s">
        <v>84</v>
      </c>
      <c r="C83" s="25">
        <v>7750</v>
      </c>
      <c r="D83" s="26">
        <v>110</v>
      </c>
      <c r="E83" s="26">
        <v>14.1</v>
      </c>
    </row>
    <row r="84" spans="1:5" x14ac:dyDescent="0.3">
      <c r="A84" s="24" t="s">
        <v>5</v>
      </c>
      <c r="B84" s="24" t="s">
        <v>85</v>
      </c>
      <c r="C84" s="25">
        <v>17729</v>
      </c>
      <c r="D84" s="26">
        <v>139</v>
      </c>
      <c r="E84" s="26">
        <v>7.8</v>
      </c>
    </row>
    <row r="85" spans="1:5" x14ac:dyDescent="0.3">
      <c r="A85" s="24" t="s">
        <v>5</v>
      </c>
      <c r="B85" s="24" t="s">
        <v>86</v>
      </c>
      <c r="C85" s="25">
        <v>89559</v>
      </c>
      <c r="D85" s="26">
        <v>338</v>
      </c>
      <c r="E85" s="26">
        <v>3.8</v>
      </c>
    </row>
    <row r="86" spans="1:5" x14ac:dyDescent="0.3">
      <c r="A86" s="24" t="s">
        <v>5</v>
      </c>
      <c r="B86" s="24" t="s">
        <v>87</v>
      </c>
      <c r="C86" s="25">
        <v>80596</v>
      </c>
      <c r="D86" s="26">
        <v>466</v>
      </c>
      <c r="E86" s="26">
        <v>5.8</v>
      </c>
    </row>
    <row r="87" spans="1:5" x14ac:dyDescent="0.3">
      <c r="A87" s="24" t="s">
        <v>5</v>
      </c>
      <c r="B87" s="24" t="s">
        <v>88</v>
      </c>
      <c r="C87" s="25">
        <v>21352</v>
      </c>
      <c r="D87" s="26">
        <v>287</v>
      </c>
      <c r="E87" s="26">
        <v>13.4</v>
      </c>
    </row>
    <row r="88" spans="1:5" x14ac:dyDescent="0.3">
      <c r="A88" s="24" t="s">
        <v>5</v>
      </c>
      <c r="B88" s="24" t="s">
        <v>89</v>
      </c>
      <c r="C88" s="25">
        <v>15206</v>
      </c>
      <c r="D88" s="26">
        <v>144</v>
      </c>
      <c r="E88" s="26">
        <v>9.4</v>
      </c>
    </row>
    <row r="89" spans="1:5" x14ac:dyDescent="0.3">
      <c r="A89" s="24" t="s">
        <v>5</v>
      </c>
      <c r="B89" s="24" t="s">
        <v>90</v>
      </c>
      <c r="C89" s="25">
        <v>31086</v>
      </c>
      <c r="D89" s="26">
        <v>278</v>
      </c>
      <c r="E89" s="26">
        <v>8.9</v>
      </c>
    </row>
    <row r="90" spans="1:5" x14ac:dyDescent="0.3">
      <c r="A90" s="24" t="s">
        <v>5</v>
      </c>
      <c r="B90" s="24" t="s">
        <v>91</v>
      </c>
      <c r="C90" s="25">
        <v>165123</v>
      </c>
      <c r="D90" s="26">
        <v>372</v>
      </c>
      <c r="E90" s="26">
        <v>2.2999999999999998</v>
      </c>
    </row>
    <row r="91" spans="1:5" x14ac:dyDescent="0.3">
      <c r="A91" s="24" t="s">
        <v>5</v>
      </c>
      <c r="B91" s="24" t="s">
        <v>92</v>
      </c>
      <c r="C91" s="25">
        <v>10302</v>
      </c>
      <c r="D91" s="26">
        <v>85</v>
      </c>
      <c r="E91" s="26">
        <v>8.3000000000000007</v>
      </c>
    </row>
    <row r="92" spans="1:5" x14ac:dyDescent="0.3">
      <c r="A92" s="24" t="s">
        <v>5</v>
      </c>
      <c r="B92" s="24" t="s">
        <v>93</v>
      </c>
      <c r="C92" s="25">
        <v>78346</v>
      </c>
      <c r="D92" s="26">
        <v>837</v>
      </c>
      <c r="E92" s="26">
        <v>10.7</v>
      </c>
    </row>
    <row r="93" spans="1:5" x14ac:dyDescent="0.3">
      <c r="A93" s="24" t="s">
        <v>5</v>
      </c>
      <c r="B93" s="24" t="s">
        <v>94</v>
      </c>
      <c r="C93" s="25">
        <v>67753</v>
      </c>
      <c r="D93" s="26">
        <v>396</v>
      </c>
      <c r="E93" s="26">
        <v>5.8</v>
      </c>
    </row>
    <row r="94" spans="1:5" x14ac:dyDescent="0.3">
      <c r="A94" s="24" t="s">
        <v>5</v>
      </c>
      <c r="B94" s="24" t="s">
        <v>95</v>
      </c>
      <c r="C94" s="25">
        <v>10207</v>
      </c>
      <c r="D94" s="26">
        <v>103</v>
      </c>
      <c r="E94" s="26">
        <v>10</v>
      </c>
    </row>
    <row r="95" spans="1:5" x14ac:dyDescent="0.3">
      <c r="A95" s="24" t="s">
        <v>5</v>
      </c>
      <c r="B95" s="24" t="s">
        <v>96</v>
      </c>
      <c r="C95" s="25">
        <v>33976</v>
      </c>
      <c r="D95" s="26">
        <v>397</v>
      </c>
      <c r="E95" s="26">
        <v>11.7</v>
      </c>
    </row>
    <row r="96" spans="1:5" x14ac:dyDescent="0.3">
      <c r="A96" s="24" t="s">
        <v>5</v>
      </c>
      <c r="B96" s="24" t="s">
        <v>97</v>
      </c>
      <c r="C96" s="25">
        <v>261584</v>
      </c>
      <c r="D96" s="25">
        <v>1080</v>
      </c>
      <c r="E96" s="26">
        <v>4.0999999999999996</v>
      </c>
    </row>
    <row r="97" spans="1:5" x14ac:dyDescent="0.3">
      <c r="A97" s="28" t="str">
        <f>CONCATENATE("Total (",RIGHT(Índice!$A$4,2),")")</f>
        <v>Total (RJ)</v>
      </c>
      <c r="B97" s="28"/>
      <c r="C97" s="29">
        <f>SUM(C5:C96)</f>
        <v>16054524</v>
      </c>
      <c r="D97" s="29">
        <f>SUM(D5:D96)</f>
        <v>104816</v>
      </c>
      <c r="E97" s="30">
        <f>D97/(C97/1000)</f>
        <v>6.5287516465763797</v>
      </c>
    </row>
    <row r="98" spans="1:5" x14ac:dyDescent="0.3">
      <c r="A98" s="31"/>
      <c r="B98" s="31"/>
      <c r="C98" s="32"/>
      <c r="D98" s="32" t="s">
        <v>137</v>
      </c>
      <c r="E98" s="33">
        <f>MIN($E$5:$E$96)</f>
        <v>0.7</v>
      </c>
    </row>
    <row r="99" spans="1:5" x14ac:dyDescent="0.3">
      <c r="A99" s="31"/>
      <c r="B99" s="31"/>
      <c r="C99" s="32"/>
      <c r="D99" s="32" t="s">
        <v>138</v>
      </c>
      <c r="E99" s="33">
        <f>MAX($E$5:$E$96)</f>
        <v>20.6</v>
      </c>
    </row>
    <row r="100" spans="1:5" x14ac:dyDescent="0.3">
      <c r="A100" s="34" t="s">
        <v>139</v>
      </c>
      <c r="B100" s="34"/>
      <c r="C100" s="35">
        <v>203062512</v>
      </c>
      <c r="D100" s="35">
        <v>1256376</v>
      </c>
      <c r="E100" s="36">
        <v>6.1871390618865192</v>
      </c>
    </row>
    <row r="101" spans="1:5" x14ac:dyDescent="0.3">
      <c r="A101" s="34"/>
      <c r="B101" s="34"/>
      <c r="C101" s="35"/>
      <c r="D101" s="35" t="s">
        <v>137</v>
      </c>
      <c r="E101" s="36">
        <v>0</v>
      </c>
    </row>
    <row r="102" spans="1:5" x14ac:dyDescent="0.3">
      <c r="A102" s="37"/>
      <c r="B102" s="37"/>
      <c r="C102" s="38"/>
      <c r="D102" s="38" t="s">
        <v>138</v>
      </c>
      <c r="E102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101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122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167418</v>
      </c>
      <c r="D5" s="26">
        <v>233</v>
      </c>
      <c r="E5" s="26">
        <v>1.4</v>
      </c>
    </row>
    <row r="6" spans="1:5" x14ac:dyDescent="0.3">
      <c r="A6" s="24" t="s">
        <v>5</v>
      </c>
      <c r="B6" s="24" t="s">
        <v>7</v>
      </c>
      <c r="C6" s="25">
        <v>11034</v>
      </c>
      <c r="D6" s="26">
        <v>49</v>
      </c>
      <c r="E6" s="26">
        <v>4.4000000000000004</v>
      </c>
    </row>
    <row r="7" spans="1:5" x14ac:dyDescent="0.3">
      <c r="A7" s="24" t="s">
        <v>5</v>
      </c>
      <c r="B7" s="24" t="s">
        <v>8</v>
      </c>
      <c r="C7" s="25">
        <v>129669</v>
      </c>
      <c r="D7" s="26">
        <v>510</v>
      </c>
      <c r="E7" s="26">
        <v>3.9</v>
      </c>
    </row>
    <row r="8" spans="1:5" x14ac:dyDescent="0.3">
      <c r="A8" s="24" t="s">
        <v>5</v>
      </c>
      <c r="B8" s="24" t="s">
        <v>9</v>
      </c>
      <c r="C8" s="25">
        <v>11828</v>
      </c>
      <c r="D8" s="26">
        <v>59</v>
      </c>
      <c r="E8" s="26">
        <v>5</v>
      </c>
    </row>
    <row r="9" spans="1:5" x14ac:dyDescent="0.3">
      <c r="A9" s="24" t="s">
        <v>5</v>
      </c>
      <c r="B9" s="24" t="s">
        <v>10</v>
      </c>
      <c r="C9" s="25">
        <v>40006</v>
      </c>
      <c r="D9" s="26">
        <v>247</v>
      </c>
      <c r="E9" s="26">
        <v>6.2</v>
      </c>
    </row>
    <row r="10" spans="1:5" x14ac:dyDescent="0.3">
      <c r="A10" s="24" t="s">
        <v>5</v>
      </c>
      <c r="B10" s="24" t="s">
        <v>11</v>
      </c>
      <c r="C10" s="25">
        <v>30986</v>
      </c>
      <c r="D10" s="26">
        <v>458</v>
      </c>
      <c r="E10" s="26">
        <v>14.8</v>
      </c>
    </row>
    <row r="11" spans="1:5" x14ac:dyDescent="0.3">
      <c r="A11" s="24" t="s">
        <v>5</v>
      </c>
      <c r="B11" s="24" t="s">
        <v>12</v>
      </c>
      <c r="C11" s="25">
        <v>92883</v>
      </c>
      <c r="D11" s="26">
        <v>113</v>
      </c>
      <c r="E11" s="26">
        <v>1.2</v>
      </c>
    </row>
    <row r="12" spans="1:5" x14ac:dyDescent="0.3">
      <c r="A12" s="24" t="s">
        <v>5</v>
      </c>
      <c r="B12" s="24" t="s">
        <v>13</v>
      </c>
      <c r="C12" s="25">
        <v>169899</v>
      </c>
      <c r="D12" s="25">
        <v>2069</v>
      </c>
      <c r="E12" s="26">
        <v>12.2</v>
      </c>
    </row>
    <row r="13" spans="1:5" x14ac:dyDescent="0.3">
      <c r="A13" s="24" t="s">
        <v>5</v>
      </c>
      <c r="B13" s="24" t="s">
        <v>14</v>
      </c>
      <c r="C13" s="25">
        <v>483087</v>
      </c>
      <c r="D13" s="25">
        <v>2871</v>
      </c>
      <c r="E13" s="26">
        <v>5.9</v>
      </c>
    </row>
    <row r="14" spans="1:5" x14ac:dyDescent="0.3">
      <c r="A14" s="24" t="s">
        <v>5</v>
      </c>
      <c r="B14" s="24" t="s">
        <v>15</v>
      </c>
      <c r="C14" s="25">
        <v>28102</v>
      </c>
      <c r="D14" s="26">
        <v>52</v>
      </c>
      <c r="E14" s="26">
        <v>1.8</v>
      </c>
    </row>
    <row r="15" spans="1:5" x14ac:dyDescent="0.3">
      <c r="A15" s="24" t="s">
        <v>5</v>
      </c>
      <c r="B15" s="24" t="s">
        <v>16</v>
      </c>
      <c r="C15" s="25">
        <v>35173</v>
      </c>
      <c r="D15" s="26">
        <v>574</v>
      </c>
      <c r="E15" s="26">
        <v>16.3</v>
      </c>
    </row>
    <row r="16" spans="1:5" x14ac:dyDescent="0.3">
      <c r="A16" s="24" t="s">
        <v>5</v>
      </c>
      <c r="B16" s="24" t="s">
        <v>17</v>
      </c>
      <c r="C16" s="25">
        <v>221987</v>
      </c>
      <c r="D16" s="25">
        <v>2808</v>
      </c>
      <c r="E16" s="26">
        <v>12.7</v>
      </c>
    </row>
    <row r="17" spans="1:5" x14ac:dyDescent="0.3">
      <c r="A17" s="24" t="s">
        <v>5</v>
      </c>
      <c r="B17" s="24" t="s">
        <v>18</v>
      </c>
      <c r="C17" s="25">
        <v>56943</v>
      </c>
      <c r="D17" s="26">
        <v>569</v>
      </c>
      <c r="E17" s="26">
        <v>10</v>
      </c>
    </row>
    <row r="18" spans="1:5" x14ac:dyDescent="0.3">
      <c r="A18" s="24" t="s">
        <v>5</v>
      </c>
      <c r="B18" s="24" t="s">
        <v>19</v>
      </c>
      <c r="C18" s="25">
        <v>14616</v>
      </c>
      <c r="D18" s="26">
        <v>102</v>
      </c>
      <c r="E18" s="26">
        <v>7</v>
      </c>
    </row>
    <row r="19" spans="1:5" x14ac:dyDescent="0.3">
      <c r="A19" s="24" t="s">
        <v>5</v>
      </c>
      <c r="B19" s="24" t="s">
        <v>20</v>
      </c>
      <c r="C19" s="25">
        <v>13847</v>
      </c>
      <c r="D19" s="26">
        <v>191</v>
      </c>
      <c r="E19" s="26">
        <v>13.8</v>
      </c>
    </row>
    <row r="20" spans="1:5" x14ac:dyDescent="0.3">
      <c r="A20" s="24" t="s">
        <v>5</v>
      </c>
      <c r="B20" s="24" t="s">
        <v>21</v>
      </c>
      <c r="C20" s="25">
        <v>8741</v>
      </c>
      <c r="D20" s="26">
        <v>5</v>
      </c>
      <c r="E20" s="26">
        <v>0.6</v>
      </c>
    </row>
    <row r="21" spans="1:5" x14ac:dyDescent="0.3">
      <c r="A21" s="24" t="s">
        <v>5</v>
      </c>
      <c r="B21" s="24" t="s">
        <v>22</v>
      </c>
      <c r="C21" s="25">
        <v>483551</v>
      </c>
      <c r="D21" s="26">
        <v>348</v>
      </c>
      <c r="E21" s="26">
        <v>0.7</v>
      </c>
    </row>
    <row r="22" spans="1:5" x14ac:dyDescent="0.3">
      <c r="A22" s="24" t="s">
        <v>5</v>
      </c>
      <c r="B22" s="24" t="s">
        <v>24</v>
      </c>
      <c r="C22" s="25">
        <v>12958</v>
      </c>
      <c r="D22" s="26">
        <v>61</v>
      </c>
      <c r="E22" s="26">
        <v>4.7</v>
      </c>
    </row>
    <row r="23" spans="1:5" x14ac:dyDescent="0.3">
      <c r="A23" s="24" t="s">
        <v>5</v>
      </c>
      <c r="B23" s="24" t="s">
        <v>25</v>
      </c>
      <c r="C23" s="25">
        <v>17198</v>
      </c>
      <c r="D23" s="26">
        <v>167</v>
      </c>
      <c r="E23" s="26">
        <v>9.6999999999999993</v>
      </c>
    </row>
    <row r="24" spans="1:5" x14ac:dyDescent="0.3">
      <c r="A24" s="24" t="s">
        <v>5</v>
      </c>
      <c r="B24" s="24" t="s">
        <v>26</v>
      </c>
      <c r="C24" s="25">
        <v>46110</v>
      </c>
      <c r="D24" s="26">
        <v>461</v>
      </c>
      <c r="E24" s="26">
        <v>10</v>
      </c>
    </row>
    <row r="25" spans="1:5" x14ac:dyDescent="0.3">
      <c r="A25" s="24" t="s">
        <v>5</v>
      </c>
      <c r="B25" s="24" t="s">
        <v>27</v>
      </c>
      <c r="C25" s="25">
        <v>21104</v>
      </c>
      <c r="D25" s="26">
        <v>46</v>
      </c>
      <c r="E25" s="26">
        <v>2.2000000000000002</v>
      </c>
    </row>
    <row r="26" spans="1:5" x14ac:dyDescent="0.3">
      <c r="A26" s="24" t="s">
        <v>5</v>
      </c>
      <c r="B26" s="24" t="s">
        <v>28</v>
      </c>
      <c r="C26" s="25">
        <v>20783</v>
      </c>
      <c r="D26" s="26">
        <v>63</v>
      </c>
      <c r="E26" s="26">
        <v>3</v>
      </c>
    </row>
    <row r="27" spans="1:5" x14ac:dyDescent="0.3">
      <c r="A27" s="24" t="s">
        <v>5</v>
      </c>
      <c r="B27" s="24" t="s">
        <v>29</v>
      </c>
      <c r="C27" s="25">
        <v>10980</v>
      </c>
      <c r="D27" s="26">
        <v>2</v>
      </c>
      <c r="E27" s="26">
        <v>0.2</v>
      </c>
    </row>
    <row r="28" spans="1:5" x14ac:dyDescent="0.3">
      <c r="A28" s="24" t="s">
        <v>5</v>
      </c>
      <c r="B28" s="24" t="s">
        <v>30</v>
      </c>
      <c r="C28" s="25">
        <v>808152</v>
      </c>
      <c r="D28" s="25">
        <v>2020</v>
      </c>
      <c r="E28" s="26">
        <v>2.5</v>
      </c>
    </row>
    <row r="29" spans="1:5" x14ac:dyDescent="0.3">
      <c r="A29" s="24" t="s">
        <v>5</v>
      </c>
      <c r="B29" s="24" t="s">
        <v>31</v>
      </c>
      <c r="C29" s="25">
        <v>12242</v>
      </c>
      <c r="D29" s="26">
        <v>10</v>
      </c>
      <c r="E29" s="26">
        <v>0.8</v>
      </c>
    </row>
    <row r="30" spans="1:5" x14ac:dyDescent="0.3">
      <c r="A30" s="24" t="s">
        <v>5</v>
      </c>
      <c r="B30" s="24" t="s">
        <v>32</v>
      </c>
      <c r="C30" s="25">
        <v>51696</v>
      </c>
      <c r="D30" s="26">
        <v>524</v>
      </c>
      <c r="E30" s="26">
        <v>10.1</v>
      </c>
    </row>
    <row r="31" spans="1:5" x14ac:dyDescent="0.3">
      <c r="A31" s="24" t="s">
        <v>5</v>
      </c>
      <c r="B31" s="24" t="s">
        <v>33</v>
      </c>
      <c r="C31" s="25">
        <v>27920</v>
      </c>
      <c r="D31" s="26">
        <v>350</v>
      </c>
      <c r="E31" s="26">
        <v>12.5</v>
      </c>
    </row>
    <row r="32" spans="1:5" x14ac:dyDescent="0.3">
      <c r="A32" s="24" t="s">
        <v>5</v>
      </c>
      <c r="B32" s="24" t="s">
        <v>34</v>
      </c>
      <c r="C32" s="25">
        <v>224267</v>
      </c>
      <c r="D32" s="25">
        <v>1017</v>
      </c>
      <c r="E32" s="26">
        <v>4.5</v>
      </c>
    </row>
    <row r="33" spans="1:5" x14ac:dyDescent="0.3">
      <c r="A33" s="24" t="s">
        <v>5</v>
      </c>
      <c r="B33" s="24" t="s">
        <v>35</v>
      </c>
      <c r="C33" s="25">
        <v>116841</v>
      </c>
      <c r="D33" s="26">
        <v>729</v>
      </c>
      <c r="E33" s="26">
        <v>6.2</v>
      </c>
    </row>
    <row r="34" spans="1:5" x14ac:dyDescent="0.3">
      <c r="A34" s="24" t="s">
        <v>5</v>
      </c>
      <c r="B34" s="24" t="s">
        <v>36</v>
      </c>
      <c r="C34" s="25">
        <v>14073</v>
      </c>
      <c r="D34" s="26">
        <v>60</v>
      </c>
      <c r="E34" s="26">
        <v>4.3</v>
      </c>
    </row>
    <row r="35" spans="1:5" x14ac:dyDescent="0.3">
      <c r="A35" s="24" t="s">
        <v>5</v>
      </c>
      <c r="B35" s="24" t="s">
        <v>37</v>
      </c>
      <c r="C35" s="25">
        <v>22919</v>
      </c>
      <c r="D35" s="26">
        <v>287</v>
      </c>
      <c r="E35" s="26">
        <v>12.5</v>
      </c>
    </row>
    <row r="36" spans="1:5" x14ac:dyDescent="0.3">
      <c r="A36" s="24" t="s">
        <v>5</v>
      </c>
      <c r="B36" s="24" t="s">
        <v>38</v>
      </c>
      <c r="C36" s="25">
        <v>101041</v>
      </c>
      <c r="D36" s="26">
        <v>903</v>
      </c>
      <c r="E36" s="26">
        <v>8.9</v>
      </c>
    </row>
    <row r="37" spans="1:5" x14ac:dyDescent="0.3">
      <c r="A37" s="24" t="s">
        <v>5</v>
      </c>
      <c r="B37" s="24" t="s">
        <v>39</v>
      </c>
      <c r="C37" s="25">
        <v>30908</v>
      </c>
      <c r="D37" s="26">
        <v>112</v>
      </c>
      <c r="E37" s="26">
        <v>3.6</v>
      </c>
    </row>
    <row r="38" spans="1:5" x14ac:dyDescent="0.3">
      <c r="A38" s="24" t="s">
        <v>5</v>
      </c>
      <c r="B38" s="24" t="s">
        <v>40</v>
      </c>
      <c r="C38" s="25">
        <v>96289</v>
      </c>
      <c r="D38" s="26">
        <v>464</v>
      </c>
      <c r="E38" s="26">
        <v>4.8</v>
      </c>
    </row>
    <row r="39" spans="1:5" x14ac:dyDescent="0.3">
      <c r="A39" s="24" t="s">
        <v>5</v>
      </c>
      <c r="B39" s="24" t="s">
        <v>41</v>
      </c>
      <c r="C39" s="25">
        <v>7336</v>
      </c>
      <c r="D39" s="26">
        <v>114</v>
      </c>
      <c r="E39" s="26">
        <v>15.5</v>
      </c>
    </row>
    <row r="40" spans="1:5" x14ac:dyDescent="0.3">
      <c r="A40" s="24" t="s">
        <v>5</v>
      </c>
      <c r="B40" s="24" t="s">
        <v>42</v>
      </c>
      <c r="C40" s="25">
        <v>246391</v>
      </c>
      <c r="D40" s="25">
        <v>1353</v>
      </c>
      <c r="E40" s="26">
        <v>5.5</v>
      </c>
    </row>
    <row r="41" spans="1:5" x14ac:dyDescent="0.3">
      <c r="A41" s="24" t="s">
        <v>5</v>
      </c>
      <c r="B41" s="24" t="s">
        <v>43</v>
      </c>
      <c r="C41" s="25">
        <v>5415</v>
      </c>
      <c r="D41" s="26">
        <v>1</v>
      </c>
      <c r="E41" s="26">
        <v>0.2</v>
      </c>
    </row>
    <row r="42" spans="1:5" x14ac:dyDescent="0.3">
      <c r="A42" s="24" t="s">
        <v>5</v>
      </c>
      <c r="B42" s="24" t="s">
        <v>44</v>
      </c>
      <c r="C42" s="25">
        <v>228127</v>
      </c>
      <c r="D42" s="25">
        <v>2990</v>
      </c>
      <c r="E42" s="26">
        <v>13.1</v>
      </c>
    </row>
    <row r="43" spans="1:5" x14ac:dyDescent="0.3">
      <c r="A43" s="24" t="s">
        <v>5</v>
      </c>
      <c r="B43" s="24" t="s">
        <v>45</v>
      </c>
      <c r="C43" s="25">
        <v>41220</v>
      </c>
      <c r="D43" s="26">
        <v>495</v>
      </c>
      <c r="E43" s="26">
        <v>12</v>
      </c>
    </row>
    <row r="44" spans="1:5" x14ac:dyDescent="0.3">
      <c r="A44" s="24" t="s">
        <v>5</v>
      </c>
      <c r="B44" s="24" t="s">
        <v>46</v>
      </c>
      <c r="C44" s="25">
        <v>197300</v>
      </c>
      <c r="D44" s="26">
        <v>561</v>
      </c>
      <c r="E44" s="26">
        <v>2.8</v>
      </c>
    </row>
    <row r="45" spans="1:5" x14ac:dyDescent="0.3">
      <c r="A45" s="24" t="s">
        <v>5</v>
      </c>
      <c r="B45" s="24" t="s">
        <v>47</v>
      </c>
      <c r="C45" s="25">
        <v>17502</v>
      </c>
      <c r="D45" s="26">
        <v>216</v>
      </c>
      <c r="E45" s="26">
        <v>12.3</v>
      </c>
    </row>
    <row r="46" spans="1:5" x14ac:dyDescent="0.3">
      <c r="A46" s="24" t="s">
        <v>5</v>
      </c>
      <c r="B46" s="24" t="s">
        <v>48</v>
      </c>
      <c r="C46" s="25">
        <v>167128</v>
      </c>
      <c r="D46" s="26">
        <v>549</v>
      </c>
      <c r="E46" s="26">
        <v>3.3</v>
      </c>
    </row>
    <row r="47" spans="1:5" x14ac:dyDescent="0.3">
      <c r="A47" s="24" t="s">
        <v>5</v>
      </c>
      <c r="B47" s="24" t="s">
        <v>49</v>
      </c>
      <c r="C47" s="25">
        <v>26578</v>
      </c>
      <c r="D47" s="26">
        <v>17</v>
      </c>
      <c r="E47" s="26">
        <v>0.6</v>
      </c>
    </row>
    <row r="48" spans="1:5" x14ac:dyDescent="0.3">
      <c r="A48" s="24" t="s">
        <v>5</v>
      </c>
      <c r="B48" s="24" t="s">
        <v>50</v>
      </c>
      <c r="C48" s="25">
        <v>26881</v>
      </c>
      <c r="D48" s="26">
        <v>64</v>
      </c>
      <c r="E48" s="26">
        <v>2.4</v>
      </c>
    </row>
    <row r="49" spans="1:5" x14ac:dyDescent="0.3">
      <c r="A49" s="24" t="s">
        <v>5</v>
      </c>
      <c r="B49" s="24" t="s">
        <v>51</v>
      </c>
      <c r="C49" s="25">
        <v>15074</v>
      </c>
      <c r="D49" s="26">
        <v>146</v>
      </c>
      <c r="E49" s="26">
        <v>9.6999999999999993</v>
      </c>
    </row>
    <row r="50" spans="1:5" x14ac:dyDescent="0.3">
      <c r="A50" s="24" t="s">
        <v>5</v>
      </c>
      <c r="B50" s="24" t="s">
        <v>52</v>
      </c>
      <c r="C50" s="25">
        <v>146774</v>
      </c>
      <c r="D50" s="26">
        <v>182</v>
      </c>
      <c r="E50" s="26">
        <v>1.2</v>
      </c>
    </row>
    <row r="51" spans="1:5" x14ac:dyDescent="0.3">
      <c r="A51" s="24" t="s">
        <v>5</v>
      </c>
      <c r="B51" s="24" t="s">
        <v>53</v>
      </c>
      <c r="C51" s="25">
        <v>481758</v>
      </c>
      <c r="D51" s="25">
        <v>2192</v>
      </c>
      <c r="E51" s="26">
        <v>4.5999999999999996</v>
      </c>
    </row>
    <row r="52" spans="1:5" x14ac:dyDescent="0.3">
      <c r="A52" s="24" t="s">
        <v>5</v>
      </c>
      <c r="B52" s="24" t="s">
        <v>54</v>
      </c>
      <c r="C52" s="25">
        <v>189937</v>
      </c>
      <c r="D52" s="26">
        <v>693</v>
      </c>
      <c r="E52" s="26">
        <v>3.6</v>
      </c>
    </row>
    <row r="53" spans="1:5" x14ac:dyDescent="0.3">
      <c r="A53" s="24" t="s">
        <v>5</v>
      </c>
      <c r="B53" s="24" t="s">
        <v>55</v>
      </c>
      <c r="C53" s="25">
        <v>785882</v>
      </c>
      <c r="D53" s="25">
        <v>3620</v>
      </c>
      <c r="E53" s="26">
        <v>4.5999999999999996</v>
      </c>
    </row>
    <row r="54" spans="1:5" x14ac:dyDescent="0.3">
      <c r="A54" s="24" t="s">
        <v>5</v>
      </c>
      <c r="B54" s="24" t="s">
        <v>56</v>
      </c>
      <c r="C54" s="25">
        <v>41375</v>
      </c>
      <c r="D54" s="26">
        <v>748</v>
      </c>
      <c r="E54" s="26">
        <v>18.100000000000001</v>
      </c>
    </row>
    <row r="55" spans="1:5" x14ac:dyDescent="0.3">
      <c r="A55" s="24" t="s">
        <v>5</v>
      </c>
      <c r="B55" s="24" t="s">
        <v>57</v>
      </c>
      <c r="C55" s="25">
        <v>42063</v>
      </c>
      <c r="D55" s="26">
        <v>176</v>
      </c>
      <c r="E55" s="26">
        <v>4.2</v>
      </c>
    </row>
    <row r="56" spans="1:5" x14ac:dyDescent="0.3">
      <c r="A56" s="24" t="s">
        <v>5</v>
      </c>
      <c r="B56" s="24" t="s">
        <v>58</v>
      </c>
      <c r="C56" s="25">
        <v>44872</v>
      </c>
      <c r="D56" s="26">
        <v>144</v>
      </c>
      <c r="E56" s="26">
        <v>3.2</v>
      </c>
    </row>
    <row r="57" spans="1:5" x14ac:dyDescent="0.3">
      <c r="A57" s="24" t="s">
        <v>5</v>
      </c>
      <c r="B57" s="24" t="s">
        <v>59</v>
      </c>
      <c r="C57" s="25">
        <v>29619</v>
      </c>
      <c r="D57" s="26">
        <v>57</v>
      </c>
      <c r="E57" s="26">
        <v>1.9</v>
      </c>
    </row>
    <row r="58" spans="1:5" x14ac:dyDescent="0.3">
      <c r="A58" s="24" t="s">
        <v>5</v>
      </c>
      <c r="B58" s="24" t="s">
        <v>60</v>
      </c>
      <c r="C58" s="25">
        <v>278881</v>
      </c>
      <c r="D58" s="26">
        <v>576</v>
      </c>
      <c r="E58" s="26">
        <v>2.1</v>
      </c>
    </row>
    <row r="59" spans="1:5" x14ac:dyDescent="0.3">
      <c r="A59" s="24" t="s">
        <v>5</v>
      </c>
      <c r="B59" s="24" t="s">
        <v>61</v>
      </c>
      <c r="C59" s="25">
        <v>24298</v>
      </c>
      <c r="D59" s="26">
        <v>12</v>
      </c>
      <c r="E59" s="26">
        <v>0.5</v>
      </c>
    </row>
    <row r="60" spans="1:5" x14ac:dyDescent="0.3">
      <c r="A60" s="24" t="s">
        <v>5</v>
      </c>
      <c r="B60" s="24" t="s">
        <v>62</v>
      </c>
      <c r="C60" s="25">
        <v>27474</v>
      </c>
      <c r="D60" s="26">
        <v>22</v>
      </c>
      <c r="E60" s="26">
        <v>0.8</v>
      </c>
    </row>
    <row r="61" spans="1:5" x14ac:dyDescent="0.3">
      <c r="A61" s="24" t="s">
        <v>5</v>
      </c>
      <c r="B61" s="24" t="s">
        <v>63</v>
      </c>
      <c r="C61" s="25">
        <v>17288</v>
      </c>
      <c r="D61" s="26">
        <v>108</v>
      </c>
      <c r="E61" s="26">
        <v>6.2</v>
      </c>
    </row>
    <row r="62" spans="1:5" x14ac:dyDescent="0.3">
      <c r="A62" s="24" t="s">
        <v>5</v>
      </c>
      <c r="B62" s="24" t="s">
        <v>64</v>
      </c>
      <c r="C62" s="25">
        <v>20373</v>
      </c>
      <c r="D62" s="26">
        <v>130</v>
      </c>
      <c r="E62" s="26">
        <v>6.4</v>
      </c>
    </row>
    <row r="63" spans="1:5" x14ac:dyDescent="0.3">
      <c r="A63" s="24" t="s">
        <v>5</v>
      </c>
      <c r="B63" s="24" t="s">
        <v>65</v>
      </c>
      <c r="C63" s="25">
        <v>13682</v>
      </c>
      <c r="D63" s="26">
        <v>39</v>
      </c>
      <c r="E63" s="26">
        <v>2.9</v>
      </c>
    </row>
    <row r="64" spans="1:5" x14ac:dyDescent="0.3">
      <c r="A64" s="24" t="s">
        <v>5</v>
      </c>
      <c r="B64" s="24" t="s">
        <v>66</v>
      </c>
      <c r="C64" s="25">
        <v>140523</v>
      </c>
      <c r="D64" s="26">
        <v>281</v>
      </c>
      <c r="E64" s="26">
        <v>2</v>
      </c>
    </row>
    <row r="65" spans="1:5" x14ac:dyDescent="0.3">
      <c r="A65" s="24" t="s">
        <v>5</v>
      </c>
      <c r="B65" s="24" t="s">
        <v>67</v>
      </c>
      <c r="C65" s="25">
        <v>22393</v>
      </c>
      <c r="D65" s="26">
        <v>53</v>
      </c>
      <c r="E65" s="26">
        <v>2.2999999999999998</v>
      </c>
    </row>
    <row r="66" spans="1:5" x14ac:dyDescent="0.3">
      <c r="A66" s="24" t="s">
        <v>5</v>
      </c>
      <c r="B66" s="24" t="s">
        <v>68</v>
      </c>
      <c r="C66" s="25">
        <v>129612</v>
      </c>
      <c r="D66" s="26">
        <v>232</v>
      </c>
      <c r="E66" s="26">
        <v>1.8</v>
      </c>
    </row>
    <row r="67" spans="1:5" x14ac:dyDescent="0.3">
      <c r="A67" s="24" t="s">
        <v>5</v>
      </c>
      <c r="B67" s="24" t="s">
        <v>69</v>
      </c>
      <c r="C67" s="25">
        <v>56276</v>
      </c>
      <c r="D67" s="26">
        <v>365</v>
      </c>
      <c r="E67" s="26">
        <v>6.5</v>
      </c>
    </row>
    <row r="68" spans="1:5" x14ac:dyDescent="0.3">
      <c r="A68" s="24" t="s">
        <v>5</v>
      </c>
      <c r="B68" s="24" t="s">
        <v>70</v>
      </c>
      <c r="C68" s="25">
        <v>17401</v>
      </c>
      <c r="D68" s="26">
        <v>63</v>
      </c>
      <c r="E68" s="26">
        <v>3.6</v>
      </c>
    </row>
    <row r="69" spans="1:5" x14ac:dyDescent="0.3">
      <c r="A69" s="24" t="s">
        <v>5</v>
      </c>
      <c r="B69" s="24" t="s">
        <v>71</v>
      </c>
      <c r="C69" s="25">
        <v>8954</v>
      </c>
      <c r="D69" s="26">
        <v>107</v>
      </c>
      <c r="E69" s="26">
        <v>11.9</v>
      </c>
    </row>
    <row r="70" spans="1:5" x14ac:dyDescent="0.3">
      <c r="A70" s="24" t="s">
        <v>5</v>
      </c>
      <c r="B70" s="24" t="s">
        <v>72</v>
      </c>
      <c r="C70" s="25">
        <v>156491</v>
      </c>
      <c r="D70" s="26">
        <v>199</v>
      </c>
      <c r="E70" s="26">
        <v>1.3</v>
      </c>
    </row>
    <row r="71" spans="1:5" x14ac:dyDescent="0.3">
      <c r="A71" s="24" t="s">
        <v>5</v>
      </c>
      <c r="B71" s="24" t="s">
        <v>73</v>
      </c>
      <c r="C71" s="25">
        <v>6211423</v>
      </c>
      <c r="D71" s="25">
        <v>25095</v>
      </c>
      <c r="E71" s="26">
        <v>4</v>
      </c>
    </row>
    <row r="72" spans="1:5" x14ac:dyDescent="0.3">
      <c r="A72" s="24" t="s">
        <v>5</v>
      </c>
      <c r="B72" s="24" t="s">
        <v>74</v>
      </c>
      <c r="C72" s="25">
        <v>10232</v>
      </c>
      <c r="D72" s="26">
        <v>94</v>
      </c>
      <c r="E72" s="26">
        <v>9.1999999999999993</v>
      </c>
    </row>
    <row r="73" spans="1:5" x14ac:dyDescent="0.3">
      <c r="A73" s="24" t="s">
        <v>5</v>
      </c>
      <c r="B73" s="24" t="s">
        <v>75</v>
      </c>
      <c r="C73" s="25">
        <v>41325</v>
      </c>
      <c r="D73" s="26">
        <v>139</v>
      </c>
      <c r="E73" s="26">
        <v>3.4</v>
      </c>
    </row>
    <row r="74" spans="1:5" x14ac:dyDescent="0.3">
      <c r="A74" s="24" t="s">
        <v>5</v>
      </c>
      <c r="B74" s="24" t="s">
        <v>76</v>
      </c>
      <c r="C74" s="25">
        <v>45059</v>
      </c>
      <c r="D74" s="26">
        <v>650</v>
      </c>
      <c r="E74" s="26">
        <v>14.4</v>
      </c>
    </row>
    <row r="75" spans="1:5" x14ac:dyDescent="0.3">
      <c r="A75" s="24" t="s">
        <v>5</v>
      </c>
      <c r="B75" s="24" t="s">
        <v>77</v>
      </c>
      <c r="C75" s="25">
        <v>38939</v>
      </c>
      <c r="D75" s="26">
        <v>315</v>
      </c>
      <c r="E75" s="26">
        <v>8.1</v>
      </c>
    </row>
    <row r="76" spans="1:5" x14ac:dyDescent="0.3">
      <c r="A76" s="24" t="s">
        <v>5</v>
      </c>
      <c r="B76" s="24" t="s">
        <v>78</v>
      </c>
      <c r="C76" s="25">
        <v>896744</v>
      </c>
      <c r="D76" s="25">
        <v>4130</v>
      </c>
      <c r="E76" s="26">
        <v>4.5999999999999996</v>
      </c>
    </row>
    <row r="77" spans="1:5" x14ac:dyDescent="0.3">
      <c r="A77" s="24" t="s">
        <v>5</v>
      </c>
      <c r="B77" s="24" t="s">
        <v>79</v>
      </c>
      <c r="C77" s="25">
        <v>36573</v>
      </c>
      <c r="D77" s="26">
        <v>234</v>
      </c>
      <c r="E77" s="26">
        <v>6.4</v>
      </c>
    </row>
    <row r="78" spans="1:5" x14ac:dyDescent="0.3">
      <c r="A78" s="24" t="s">
        <v>5</v>
      </c>
      <c r="B78" s="24" t="s">
        <v>80</v>
      </c>
      <c r="C78" s="25">
        <v>440962</v>
      </c>
      <c r="D78" s="26">
        <v>186</v>
      </c>
      <c r="E78" s="26">
        <v>0.4</v>
      </c>
    </row>
    <row r="79" spans="1:5" x14ac:dyDescent="0.3">
      <c r="A79" s="24" t="s">
        <v>5</v>
      </c>
      <c r="B79" s="24" t="s">
        <v>81</v>
      </c>
      <c r="C79" s="25">
        <v>7070</v>
      </c>
      <c r="D79" s="26">
        <v>94</v>
      </c>
      <c r="E79" s="26">
        <v>13.3</v>
      </c>
    </row>
    <row r="80" spans="1:5" x14ac:dyDescent="0.3">
      <c r="A80" s="24" t="s">
        <v>5</v>
      </c>
      <c r="B80" s="24" t="s">
        <v>82</v>
      </c>
      <c r="C80" s="25">
        <v>22080</v>
      </c>
      <c r="D80" s="26">
        <v>67</v>
      </c>
      <c r="E80" s="26">
        <v>3</v>
      </c>
    </row>
    <row r="81" spans="1:5" x14ac:dyDescent="0.3">
      <c r="A81" s="24" t="s">
        <v>5</v>
      </c>
      <c r="B81" s="24" t="s">
        <v>83</v>
      </c>
      <c r="C81" s="25">
        <v>104029</v>
      </c>
      <c r="D81" s="26">
        <v>399</v>
      </c>
      <c r="E81" s="26">
        <v>3.8</v>
      </c>
    </row>
    <row r="82" spans="1:5" x14ac:dyDescent="0.3">
      <c r="A82" s="24" t="s">
        <v>5</v>
      </c>
      <c r="B82" s="24" t="s">
        <v>84</v>
      </c>
      <c r="C82" s="25">
        <v>7750</v>
      </c>
      <c r="D82" s="26">
        <v>118</v>
      </c>
      <c r="E82" s="26">
        <v>15.2</v>
      </c>
    </row>
    <row r="83" spans="1:5" x14ac:dyDescent="0.3">
      <c r="A83" s="24" t="s">
        <v>5</v>
      </c>
      <c r="B83" s="24" t="s">
        <v>85</v>
      </c>
      <c r="C83" s="25">
        <v>17729</v>
      </c>
      <c r="D83" s="26">
        <v>138</v>
      </c>
      <c r="E83" s="26">
        <v>7.8</v>
      </c>
    </row>
    <row r="84" spans="1:5" x14ac:dyDescent="0.3">
      <c r="A84" s="24" t="s">
        <v>5</v>
      </c>
      <c r="B84" s="24" t="s">
        <v>86</v>
      </c>
      <c r="C84" s="25">
        <v>89559</v>
      </c>
      <c r="D84" s="26">
        <v>963</v>
      </c>
      <c r="E84" s="26">
        <v>10.8</v>
      </c>
    </row>
    <row r="85" spans="1:5" x14ac:dyDescent="0.3">
      <c r="A85" s="24" t="s">
        <v>5</v>
      </c>
      <c r="B85" s="24" t="s">
        <v>87</v>
      </c>
      <c r="C85" s="25">
        <v>80596</v>
      </c>
      <c r="D85" s="26">
        <v>551</v>
      </c>
      <c r="E85" s="26">
        <v>6.8</v>
      </c>
    </row>
    <row r="86" spans="1:5" x14ac:dyDescent="0.3">
      <c r="A86" s="24" t="s">
        <v>5</v>
      </c>
      <c r="B86" s="24" t="s">
        <v>88</v>
      </c>
      <c r="C86" s="25">
        <v>21352</v>
      </c>
      <c r="D86" s="26">
        <v>157</v>
      </c>
      <c r="E86" s="26">
        <v>7.4</v>
      </c>
    </row>
    <row r="87" spans="1:5" x14ac:dyDescent="0.3">
      <c r="A87" s="24" t="s">
        <v>5</v>
      </c>
      <c r="B87" s="24" t="s">
        <v>89</v>
      </c>
      <c r="C87" s="25">
        <v>15206</v>
      </c>
      <c r="D87" s="26">
        <v>44</v>
      </c>
      <c r="E87" s="26">
        <v>2.9</v>
      </c>
    </row>
    <row r="88" spans="1:5" x14ac:dyDescent="0.3">
      <c r="A88" s="24" t="s">
        <v>5</v>
      </c>
      <c r="B88" s="24" t="s">
        <v>90</v>
      </c>
      <c r="C88" s="25">
        <v>31086</v>
      </c>
      <c r="D88" s="26">
        <v>149</v>
      </c>
      <c r="E88" s="26">
        <v>4.8</v>
      </c>
    </row>
    <row r="89" spans="1:5" x14ac:dyDescent="0.3">
      <c r="A89" s="24" t="s">
        <v>5</v>
      </c>
      <c r="B89" s="24" t="s">
        <v>91</v>
      </c>
      <c r="C89" s="25">
        <v>165123</v>
      </c>
      <c r="D89" s="26">
        <v>695</v>
      </c>
      <c r="E89" s="26">
        <v>4.2</v>
      </c>
    </row>
    <row r="90" spans="1:5" x14ac:dyDescent="0.3">
      <c r="A90" s="24" t="s">
        <v>5</v>
      </c>
      <c r="B90" s="24" t="s">
        <v>92</v>
      </c>
      <c r="C90" s="25">
        <v>10302</v>
      </c>
      <c r="D90" s="26">
        <v>47</v>
      </c>
      <c r="E90" s="26">
        <v>4.5</v>
      </c>
    </row>
    <row r="91" spans="1:5" x14ac:dyDescent="0.3">
      <c r="A91" s="24" t="s">
        <v>5</v>
      </c>
      <c r="B91" s="24" t="s">
        <v>93</v>
      </c>
      <c r="C91" s="25">
        <v>78346</v>
      </c>
      <c r="D91" s="26">
        <v>184</v>
      </c>
      <c r="E91" s="26">
        <v>2.2999999999999998</v>
      </c>
    </row>
    <row r="92" spans="1:5" x14ac:dyDescent="0.3">
      <c r="A92" s="24" t="s">
        <v>5</v>
      </c>
      <c r="B92" s="24" t="s">
        <v>94</v>
      </c>
      <c r="C92" s="25">
        <v>67753</v>
      </c>
      <c r="D92" s="26">
        <v>66</v>
      </c>
      <c r="E92" s="26">
        <v>1</v>
      </c>
    </row>
    <row r="93" spans="1:5" x14ac:dyDescent="0.3">
      <c r="A93" s="24" t="s">
        <v>5</v>
      </c>
      <c r="B93" s="24" t="s">
        <v>95</v>
      </c>
      <c r="C93" s="25">
        <v>10207</v>
      </c>
      <c r="D93" s="26">
        <v>26</v>
      </c>
      <c r="E93" s="26">
        <v>2.5</v>
      </c>
    </row>
    <row r="94" spans="1:5" x14ac:dyDescent="0.3">
      <c r="A94" s="24" t="s">
        <v>5</v>
      </c>
      <c r="B94" s="24" t="s">
        <v>96</v>
      </c>
      <c r="C94" s="25">
        <v>33976</v>
      </c>
      <c r="D94" s="26">
        <v>248</v>
      </c>
      <c r="E94" s="26">
        <v>7.3</v>
      </c>
    </row>
    <row r="95" spans="1:5" x14ac:dyDescent="0.3">
      <c r="A95" s="24" t="s">
        <v>5</v>
      </c>
      <c r="B95" s="24" t="s">
        <v>97</v>
      </c>
      <c r="C95" s="25">
        <v>261584</v>
      </c>
      <c r="D95" s="25">
        <v>1540</v>
      </c>
      <c r="E95" s="26">
        <v>5.9</v>
      </c>
    </row>
    <row r="96" spans="1:5" x14ac:dyDescent="0.3">
      <c r="A96" s="28" t="str">
        <f>CONCATENATE("Total (",RIGHT(Índice!$A$4,2),")")</f>
        <v>Total (RJ)</v>
      </c>
      <c r="B96" s="28"/>
      <c r="C96" s="29">
        <f>SUM(C5:C95)</f>
        <v>16035134</v>
      </c>
      <c r="D96" s="29">
        <f>SUM(D5:D95)</f>
        <v>71368</v>
      </c>
      <c r="E96" s="30">
        <f>D96/(C96/1000)</f>
        <v>4.4507267603750611</v>
      </c>
    </row>
    <row r="97" spans="1:5" x14ac:dyDescent="0.3">
      <c r="A97" s="31"/>
      <c r="B97" s="31"/>
      <c r="C97" s="32"/>
      <c r="D97" s="32" t="s">
        <v>137</v>
      </c>
      <c r="E97" s="33">
        <f>MIN($E$5:$E$95)</f>
        <v>0.2</v>
      </c>
    </row>
    <row r="98" spans="1:5" x14ac:dyDescent="0.3">
      <c r="A98" s="31"/>
      <c r="B98" s="31"/>
      <c r="C98" s="32"/>
      <c r="D98" s="32" t="s">
        <v>138</v>
      </c>
      <c r="E98" s="33">
        <f>MAX($E$5:$E$95)</f>
        <v>18.100000000000001</v>
      </c>
    </row>
    <row r="99" spans="1:5" x14ac:dyDescent="0.3">
      <c r="A99" s="34" t="s">
        <v>139</v>
      </c>
      <c r="B99" s="34"/>
      <c r="C99" s="35">
        <v>202406144</v>
      </c>
      <c r="D99" s="35">
        <v>848738</v>
      </c>
      <c r="E99" s="36">
        <v>4.1932422762818895</v>
      </c>
    </row>
    <row r="100" spans="1:5" x14ac:dyDescent="0.3">
      <c r="A100" s="34"/>
      <c r="B100" s="34"/>
      <c r="C100" s="35"/>
      <c r="D100" s="35" t="s">
        <v>137</v>
      </c>
      <c r="E100" s="36">
        <v>0</v>
      </c>
    </row>
    <row r="101" spans="1:5" x14ac:dyDescent="0.3">
      <c r="A101" s="37"/>
      <c r="B101" s="37"/>
      <c r="C101" s="38"/>
      <c r="D101" s="38" t="s">
        <v>138</v>
      </c>
      <c r="E101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8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123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167418</v>
      </c>
      <c r="D5" s="25">
        <v>1487</v>
      </c>
      <c r="E5" s="26">
        <v>8.9</v>
      </c>
    </row>
    <row r="6" spans="1:5" x14ac:dyDescent="0.3">
      <c r="A6" s="24" t="s">
        <v>5</v>
      </c>
      <c r="B6" s="24" t="s">
        <v>7</v>
      </c>
      <c r="C6" s="25">
        <v>11034</v>
      </c>
      <c r="D6" s="26">
        <v>37</v>
      </c>
      <c r="E6" s="26">
        <v>3.4</v>
      </c>
    </row>
    <row r="7" spans="1:5" x14ac:dyDescent="0.3">
      <c r="A7" s="24" t="s">
        <v>5</v>
      </c>
      <c r="B7" s="24" t="s">
        <v>8</v>
      </c>
      <c r="C7" s="25">
        <v>129669</v>
      </c>
      <c r="D7" s="26">
        <v>372</v>
      </c>
      <c r="E7" s="26">
        <v>2.9</v>
      </c>
    </row>
    <row r="8" spans="1:5" x14ac:dyDescent="0.3">
      <c r="A8" s="24" t="s">
        <v>5</v>
      </c>
      <c r="B8" s="24" t="s">
        <v>10</v>
      </c>
      <c r="C8" s="25">
        <v>40006</v>
      </c>
      <c r="D8" s="26">
        <v>2</v>
      </c>
      <c r="E8" s="26">
        <v>0.1</v>
      </c>
    </row>
    <row r="9" spans="1:5" x14ac:dyDescent="0.3">
      <c r="A9" s="24" t="s">
        <v>5</v>
      </c>
      <c r="B9" s="24" t="s">
        <v>11</v>
      </c>
      <c r="C9" s="25">
        <v>30986</v>
      </c>
      <c r="D9" s="26">
        <v>177</v>
      </c>
      <c r="E9" s="26">
        <v>5.7</v>
      </c>
    </row>
    <row r="10" spans="1:5" x14ac:dyDescent="0.3">
      <c r="A10" s="24" t="s">
        <v>5</v>
      </c>
      <c r="B10" s="24" t="s">
        <v>12</v>
      </c>
      <c r="C10" s="25">
        <v>92883</v>
      </c>
      <c r="D10" s="26">
        <v>512</v>
      </c>
      <c r="E10" s="26">
        <v>5.5</v>
      </c>
    </row>
    <row r="11" spans="1:5" x14ac:dyDescent="0.3">
      <c r="A11" s="24" t="s">
        <v>5</v>
      </c>
      <c r="B11" s="24" t="s">
        <v>13</v>
      </c>
      <c r="C11" s="25">
        <v>169899</v>
      </c>
      <c r="D11" s="26">
        <v>2</v>
      </c>
      <c r="E11" s="26">
        <v>0</v>
      </c>
    </row>
    <row r="12" spans="1:5" x14ac:dyDescent="0.3">
      <c r="A12" s="24" t="s">
        <v>5</v>
      </c>
      <c r="B12" s="24" t="s">
        <v>14</v>
      </c>
      <c r="C12" s="25">
        <v>483087</v>
      </c>
      <c r="D12" s="26">
        <v>121</v>
      </c>
      <c r="E12" s="26">
        <v>0.3</v>
      </c>
    </row>
    <row r="13" spans="1:5" x14ac:dyDescent="0.3">
      <c r="A13" s="24" t="s">
        <v>5</v>
      </c>
      <c r="B13" s="24" t="s">
        <v>15</v>
      </c>
      <c r="C13" s="25">
        <v>28102</v>
      </c>
      <c r="D13" s="26">
        <v>1</v>
      </c>
      <c r="E13" s="26">
        <v>0</v>
      </c>
    </row>
    <row r="14" spans="1:5" x14ac:dyDescent="0.3">
      <c r="A14" s="24" t="s">
        <v>5</v>
      </c>
      <c r="B14" s="24" t="s">
        <v>16</v>
      </c>
      <c r="C14" s="25">
        <v>35173</v>
      </c>
      <c r="D14" s="26">
        <v>72</v>
      </c>
      <c r="E14" s="26">
        <v>2</v>
      </c>
    </row>
    <row r="15" spans="1:5" x14ac:dyDescent="0.3">
      <c r="A15" s="24" t="s">
        <v>5</v>
      </c>
      <c r="B15" s="24" t="s">
        <v>17</v>
      </c>
      <c r="C15" s="25">
        <v>221987</v>
      </c>
      <c r="D15" s="26">
        <v>10</v>
      </c>
      <c r="E15" s="26">
        <v>0</v>
      </c>
    </row>
    <row r="16" spans="1:5" x14ac:dyDescent="0.3">
      <c r="A16" s="24" t="s">
        <v>5</v>
      </c>
      <c r="B16" s="24" t="s">
        <v>18</v>
      </c>
      <c r="C16" s="25">
        <v>56943</v>
      </c>
      <c r="D16" s="26">
        <v>256</v>
      </c>
      <c r="E16" s="26">
        <v>4.5</v>
      </c>
    </row>
    <row r="17" spans="1:5" x14ac:dyDescent="0.3">
      <c r="A17" s="24" t="s">
        <v>5</v>
      </c>
      <c r="B17" s="24" t="s">
        <v>22</v>
      </c>
      <c r="C17" s="25">
        <v>483551</v>
      </c>
      <c r="D17" s="25">
        <v>2288</v>
      </c>
      <c r="E17" s="26">
        <v>4.7</v>
      </c>
    </row>
    <row r="18" spans="1:5" x14ac:dyDescent="0.3">
      <c r="A18" s="24" t="s">
        <v>5</v>
      </c>
      <c r="B18" s="24" t="s">
        <v>23</v>
      </c>
      <c r="C18" s="25">
        <v>19390</v>
      </c>
      <c r="D18" s="26">
        <v>65</v>
      </c>
      <c r="E18" s="26">
        <v>3.4</v>
      </c>
    </row>
    <row r="19" spans="1:5" x14ac:dyDescent="0.3">
      <c r="A19" s="24" t="s">
        <v>5</v>
      </c>
      <c r="B19" s="24" t="s">
        <v>25</v>
      </c>
      <c r="C19" s="25">
        <v>17198</v>
      </c>
      <c r="D19" s="26">
        <v>178</v>
      </c>
      <c r="E19" s="26">
        <v>10.4</v>
      </c>
    </row>
    <row r="20" spans="1:5" x14ac:dyDescent="0.3">
      <c r="A20" s="24" t="s">
        <v>5</v>
      </c>
      <c r="B20" s="24" t="s">
        <v>26</v>
      </c>
      <c r="C20" s="25">
        <v>46110</v>
      </c>
      <c r="D20" s="26">
        <v>130</v>
      </c>
      <c r="E20" s="26">
        <v>2.8</v>
      </c>
    </row>
    <row r="21" spans="1:5" x14ac:dyDescent="0.3">
      <c r="A21" s="24" t="s">
        <v>5</v>
      </c>
      <c r="B21" s="24" t="s">
        <v>27</v>
      </c>
      <c r="C21" s="25">
        <v>21104</v>
      </c>
      <c r="D21" s="26">
        <v>1</v>
      </c>
      <c r="E21" s="26">
        <v>0</v>
      </c>
    </row>
    <row r="22" spans="1:5" x14ac:dyDescent="0.3">
      <c r="A22" s="24" t="s">
        <v>5</v>
      </c>
      <c r="B22" s="24" t="s">
        <v>28</v>
      </c>
      <c r="C22" s="25">
        <v>20783</v>
      </c>
      <c r="D22" s="26">
        <v>1</v>
      </c>
      <c r="E22" s="26">
        <v>0</v>
      </c>
    </row>
    <row r="23" spans="1:5" x14ac:dyDescent="0.3">
      <c r="A23" s="24" t="s">
        <v>5</v>
      </c>
      <c r="B23" s="24" t="s">
        <v>29</v>
      </c>
      <c r="C23" s="25">
        <v>10980</v>
      </c>
      <c r="D23" s="26">
        <v>3</v>
      </c>
      <c r="E23" s="26">
        <v>0.3</v>
      </c>
    </row>
    <row r="24" spans="1:5" x14ac:dyDescent="0.3">
      <c r="A24" s="24" t="s">
        <v>5</v>
      </c>
      <c r="B24" s="24" t="s">
        <v>30</v>
      </c>
      <c r="C24" s="25">
        <v>808152</v>
      </c>
      <c r="D24" s="25">
        <v>3957</v>
      </c>
      <c r="E24" s="26">
        <v>4.9000000000000004</v>
      </c>
    </row>
    <row r="25" spans="1:5" x14ac:dyDescent="0.3">
      <c r="A25" s="24" t="s">
        <v>5</v>
      </c>
      <c r="B25" s="24" t="s">
        <v>34</v>
      </c>
      <c r="C25" s="25">
        <v>224267</v>
      </c>
      <c r="D25" s="26">
        <v>821</v>
      </c>
      <c r="E25" s="26">
        <v>3.7</v>
      </c>
    </row>
    <row r="26" spans="1:5" x14ac:dyDescent="0.3">
      <c r="A26" s="24" t="s">
        <v>5</v>
      </c>
      <c r="B26" s="24" t="s">
        <v>35</v>
      </c>
      <c r="C26" s="25">
        <v>116841</v>
      </c>
      <c r="D26" s="26">
        <v>0</v>
      </c>
      <c r="E26" s="26">
        <v>0</v>
      </c>
    </row>
    <row r="27" spans="1:5" x14ac:dyDescent="0.3">
      <c r="A27" s="24" t="s">
        <v>5</v>
      </c>
      <c r="B27" s="24" t="s">
        <v>37</v>
      </c>
      <c r="C27" s="25">
        <v>22919</v>
      </c>
      <c r="D27" s="26">
        <v>52</v>
      </c>
      <c r="E27" s="26">
        <v>2.2999999999999998</v>
      </c>
    </row>
    <row r="28" spans="1:5" x14ac:dyDescent="0.3">
      <c r="A28" s="24" t="s">
        <v>5</v>
      </c>
      <c r="B28" s="24" t="s">
        <v>38</v>
      </c>
      <c r="C28" s="25">
        <v>101041</v>
      </c>
      <c r="D28" s="25">
        <v>2020</v>
      </c>
      <c r="E28" s="26">
        <v>20</v>
      </c>
    </row>
    <row r="29" spans="1:5" x14ac:dyDescent="0.3">
      <c r="A29" s="24" t="s">
        <v>5</v>
      </c>
      <c r="B29" s="24" t="s">
        <v>40</v>
      </c>
      <c r="C29" s="25">
        <v>96289</v>
      </c>
      <c r="D29" s="26">
        <v>4</v>
      </c>
      <c r="E29" s="26">
        <v>0</v>
      </c>
    </row>
    <row r="30" spans="1:5" x14ac:dyDescent="0.3">
      <c r="A30" s="24" t="s">
        <v>5</v>
      </c>
      <c r="B30" s="24" t="s">
        <v>41</v>
      </c>
      <c r="C30" s="25">
        <v>7336</v>
      </c>
      <c r="D30" s="26">
        <v>2</v>
      </c>
      <c r="E30" s="26">
        <v>0.2</v>
      </c>
    </row>
    <row r="31" spans="1:5" x14ac:dyDescent="0.3">
      <c r="A31" s="24" t="s">
        <v>5</v>
      </c>
      <c r="B31" s="24" t="s">
        <v>42</v>
      </c>
      <c r="C31" s="25">
        <v>246391</v>
      </c>
      <c r="D31" s="26">
        <v>1</v>
      </c>
      <c r="E31" s="26">
        <v>0</v>
      </c>
    </row>
    <row r="32" spans="1:5" x14ac:dyDescent="0.3">
      <c r="A32" s="24" t="s">
        <v>5</v>
      </c>
      <c r="B32" s="24" t="s">
        <v>43</v>
      </c>
      <c r="C32" s="25">
        <v>5415</v>
      </c>
      <c r="D32" s="26">
        <v>20</v>
      </c>
      <c r="E32" s="26">
        <v>3.7</v>
      </c>
    </row>
    <row r="33" spans="1:5" x14ac:dyDescent="0.3">
      <c r="A33" s="24" t="s">
        <v>5</v>
      </c>
      <c r="B33" s="24" t="s">
        <v>44</v>
      </c>
      <c r="C33" s="25">
        <v>228127</v>
      </c>
      <c r="D33" s="26">
        <v>89</v>
      </c>
      <c r="E33" s="26">
        <v>0.4</v>
      </c>
    </row>
    <row r="34" spans="1:5" x14ac:dyDescent="0.3">
      <c r="A34" s="24" t="s">
        <v>5</v>
      </c>
      <c r="B34" s="24" t="s">
        <v>46</v>
      </c>
      <c r="C34" s="25">
        <v>197300</v>
      </c>
      <c r="D34" s="25">
        <v>2212</v>
      </c>
      <c r="E34" s="26">
        <v>11.2</v>
      </c>
    </row>
    <row r="35" spans="1:5" x14ac:dyDescent="0.3">
      <c r="A35" s="24" t="s">
        <v>5</v>
      </c>
      <c r="B35" s="24" t="s">
        <v>48</v>
      </c>
      <c r="C35" s="25">
        <v>167128</v>
      </c>
      <c r="D35" s="25">
        <v>1117</v>
      </c>
      <c r="E35" s="26">
        <v>6.7</v>
      </c>
    </row>
    <row r="36" spans="1:5" x14ac:dyDescent="0.3">
      <c r="A36" s="24" t="s">
        <v>5</v>
      </c>
      <c r="B36" s="24" t="s">
        <v>49</v>
      </c>
      <c r="C36" s="25">
        <v>26578</v>
      </c>
      <c r="D36" s="26">
        <v>74</v>
      </c>
      <c r="E36" s="26">
        <v>2.8</v>
      </c>
    </row>
    <row r="37" spans="1:5" x14ac:dyDescent="0.3">
      <c r="A37" s="24" t="s">
        <v>5</v>
      </c>
      <c r="B37" s="24" t="s">
        <v>50</v>
      </c>
      <c r="C37" s="25">
        <v>26881</v>
      </c>
      <c r="D37" s="26">
        <v>103</v>
      </c>
      <c r="E37" s="26">
        <v>3.8</v>
      </c>
    </row>
    <row r="38" spans="1:5" x14ac:dyDescent="0.3">
      <c r="A38" s="24" t="s">
        <v>5</v>
      </c>
      <c r="B38" s="24" t="s">
        <v>51</v>
      </c>
      <c r="C38" s="25">
        <v>15074</v>
      </c>
      <c r="D38" s="26">
        <v>47</v>
      </c>
      <c r="E38" s="26">
        <v>3.1</v>
      </c>
    </row>
    <row r="39" spans="1:5" x14ac:dyDescent="0.3">
      <c r="A39" s="24" t="s">
        <v>5</v>
      </c>
      <c r="B39" s="24" t="s">
        <v>52</v>
      </c>
      <c r="C39" s="25">
        <v>146774</v>
      </c>
      <c r="D39" s="26">
        <v>495</v>
      </c>
      <c r="E39" s="26">
        <v>3.4</v>
      </c>
    </row>
    <row r="40" spans="1:5" x14ac:dyDescent="0.3">
      <c r="A40" s="24" t="s">
        <v>5</v>
      </c>
      <c r="B40" s="24" t="s">
        <v>53</v>
      </c>
      <c r="C40" s="25">
        <v>481758</v>
      </c>
      <c r="D40" s="25">
        <v>1175</v>
      </c>
      <c r="E40" s="26">
        <v>2.4</v>
      </c>
    </row>
    <row r="41" spans="1:5" x14ac:dyDescent="0.3">
      <c r="A41" s="24" t="s">
        <v>5</v>
      </c>
      <c r="B41" s="24" t="s">
        <v>54</v>
      </c>
      <c r="C41" s="25">
        <v>189937</v>
      </c>
      <c r="D41" s="26">
        <v>426</v>
      </c>
      <c r="E41" s="26">
        <v>2.2000000000000002</v>
      </c>
    </row>
    <row r="42" spans="1:5" x14ac:dyDescent="0.3">
      <c r="A42" s="24" t="s">
        <v>5</v>
      </c>
      <c r="B42" s="24" t="s">
        <v>55</v>
      </c>
      <c r="C42" s="25">
        <v>785882</v>
      </c>
      <c r="D42" s="26">
        <v>597</v>
      </c>
      <c r="E42" s="26">
        <v>0.8</v>
      </c>
    </row>
    <row r="43" spans="1:5" x14ac:dyDescent="0.3">
      <c r="A43" s="24" t="s">
        <v>5</v>
      </c>
      <c r="B43" s="24" t="s">
        <v>56</v>
      </c>
      <c r="C43" s="25">
        <v>41375</v>
      </c>
      <c r="D43" s="26">
        <v>1</v>
      </c>
      <c r="E43" s="26">
        <v>0</v>
      </c>
    </row>
    <row r="44" spans="1:5" x14ac:dyDescent="0.3">
      <c r="A44" s="24" t="s">
        <v>5</v>
      </c>
      <c r="B44" s="24" t="s">
        <v>57</v>
      </c>
      <c r="C44" s="25">
        <v>42063</v>
      </c>
      <c r="D44" s="26">
        <v>219</v>
      </c>
      <c r="E44" s="26">
        <v>5.2</v>
      </c>
    </row>
    <row r="45" spans="1:5" x14ac:dyDescent="0.3">
      <c r="A45" s="24" t="s">
        <v>5</v>
      </c>
      <c r="B45" s="24" t="s">
        <v>58</v>
      </c>
      <c r="C45" s="25">
        <v>44872</v>
      </c>
      <c r="D45" s="26">
        <v>179</v>
      </c>
      <c r="E45" s="26">
        <v>4</v>
      </c>
    </row>
    <row r="46" spans="1:5" x14ac:dyDescent="0.3">
      <c r="A46" s="24" t="s">
        <v>5</v>
      </c>
      <c r="B46" s="24" t="s">
        <v>60</v>
      </c>
      <c r="C46" s="25">
        <v>278881</v>
      </c>
      <c r="D46" s="25">
        <v>2496</v>
      </c>
      <c r="E46" s="26">
        <v>9</v>
      </c>
    </row>
    <row r="47" spans="1:5" x14ac:dyDescent="0.3">
      <c r="A47" s="24" t="s">
        <v>5</v>
      </c>
      <c r="B47" s="24" t="s">
        <v>61</v>
      </c>
      <c r="C47" s="25">
        <v>24298</v>
      </c>
      <c r="D47" s="26">
        <v>89</v>
      </c>
      <c r="E47" s="26">
        <v>3.7</v>
      </c>
    </row>
    <row r="48" spans="1:5" x14ac:dyDescent="0.3">
      <c r="A48" s="24" t="s">
        <v>5</v>
      </c>
      <c r="B48" s="24" t="s">
        <v>62</v>
      </c>
      <c r="C48" s="25">
        <v>27474</v>
      </c>
      <c r="D48" s="26">
        <v>446</v>
      </c>
      <c r="E48" s="26">
        <v>16.2</v>
      </c>
    </row>
    <row r="49" spans="1:5" x14ac:dyDescent="0.3">
      <c r="A49" s="24" t="s">
        <v>5</v>
      </c>
      <c r="B49" s="24" t="s">
        <v>64</v>
      </c>
      <c r="C49" s="25">
        <v>20373</v>
      </c>
      <c r="D49" s="26">
        <v>75</v>
      </c>
      <c r="E49" s="26">
        <v>3.7</v>
      </c>
    </row>
    <row r="50" spans="1:5" x14ac:dyDescent="0.3">
      <c r="A50" s="24" t="s">
        <v>5</v>
      </c>
      <c r="B50" s="24" t="s">
        <v>65</v>
      </c>
      <c r="C50" s="25">
        <v>13682</v>
      </c>
      <c r="D50" s="26">
        <v>41</v>
      </c>
      <c r="E50" s="26">
        <v>3</v>
      </c>
    </row>
    <row r="51" spans="1:5" x14ac:dyDescent="0.3">
      <c r="A51" s="24" t="s">
        <v>5</v>
      </c>
      <c r="B51" s="24" t="s">
        <v>66</v>
      </c>
      <c r="C51" s="25">
        <v>140523</v>
      </c>
      <c r="D51" s="26">
        <v>388</v>
      </c>
      <c r="E51" s="26">
        <v>2.8</v>
      </c>
    </row>
    <row r="52" spans="1:5" x14ac:dyDescent="0.3">
      <c r="A52" s="24" t="s">
        <v>5</v>
      </c>
      <c r="B52" s="24" t="s">
        <v>67</v>
      </c>
      <c r="C52" s="25">
        <v>22393</v>
      </c>
      <c r="D52" s="26">
        <v>117</v>
      </c>
      <c r="E52" s="26">
        <v>5.2</v>
      </c>
    </row>
    <row r="53" spans="1:5" x14ac:dyDescent="0.3">
      <c r="A53" s="24" t="s">
        <v>5</v>
      </c>
      <c r="B53" s="24" t="s">
        <v>68</v>
      </c>
      <c r="C53" s="25">
        <v>129612</v>
      </c>
      <c r="D53" s="26">
        <v>614</v>
      </c>
      <c r="E53" s="26">
        <v>4.7</v>
      </c>
    </row>
    <row r="54" spans="1:5" x14ac:dyDescent="0.3">
      <c r="A54" s="24" t="s">
        <v>5</v>
      </c>
      <c r="B54" s="24" t="s">
        <v>69</v>
      </c>
      <c r="C54" s="25">
        <v>56276</v>
      </c>
      <c r="D54" s="26">
        <v>375</v>
      </c>
      <c r="E54" s="26">
        <v>6.7</v>
      </c>
    </row>
    <row r="55" spans="1:5" x14ac:dyDescent="0.3">
      <c r="A55" s="24" t="s">
        <v>5</v>
      </c>
      <c r="B55" s="24" t="s">
        <v>71</v>
      </c>
      <c r="C55" s="25">
        <v>8954</v>
      </c>
      <c r="D55" s="26">
        <v>2</v>
      </c>
      <c r="E55" s="26">
        <v>0.2</v>
      </c>
    </row>
    <row r="56" spans="1:5" x14ac:dyDescent="0.3">
      <c r="A56" s="24" t="s">
        <v>5</v>
      </c>
      <c r="B56" s="24" t="s">
        <v>73</v>
      </c>
      <c r="C56" s="25">
        <v>6211423</v>
      </c>
      <c r="D56" s="25">
        <v>37407</v>
      </c>
      <c r="E56" s="26">
        <v>6</v>
      </c>
    </row>
    <row r="57" spans="1:5" x14ac:dyDescent="0.3">
      <c r="A57" s="24" t="s">
        <v>5</v>
      </c>
      <c r="B57" s="24" t="s">
        <v>75</v>
      </c>
      <c r="C57" s="25">
        <v>41325</v>
      </c>
      <c r="D57" s="26">
        <v>89</v>
      </c>
      <c r="E57" s="26">
        <v>2.2000000000000002</v>
      </c>
    </row>
    <row r="58" spans="1:5" x14ac:dyDescent="0.3">
      <c r="A58" s="24" t="s">
        <v>5</v>
      </c>
      <c r="B58" s="24" t="s">
        <v>76</v>
      </c>
      <c r="C58" s="25">
        <v>45059</v>
      </c>
      <c r="D58" s="26">
        <v>12</v>
      </c>
      <c r="E58" s="26">
        <v>0.3</v>
      </c>
    </row>
    <row r="59" spans="1:5" x14ac:dyDescent="0.3">
      <c r="A59" s="24" t="s">
        <v>5</v>
      </c>
      <c r="B59" s="24" t="s">
        <v>77</v>
      </c>
      <c r="C59" s="25">
        <v>38939</v>
      </c>
      <c r="D59" s="26">
        <v>98</v>
      </c>
      <c r="E59" s="26">
        <v>2.5</v>
      </c>
    </row>
    <row r="60" spans="1:5" x14ac:dyDescent="0.3">
      <c r="A60" s="24" t="s">
        <v>5</v>
      </c>
      <c r="B60" s="24" t="s">
        <v>78</v>
      </c>
      <c r="C60" s="25">
        <v>896744</v>
      </c>
      <c r="D60" s="25">
        <v>1833</v>
      </c>
      <c r="E60" s="26">
        <v>2</v>
      </c>
    </row>
    <row r="61" spans="1:5" x14ac:dyDescent="0.3">
      <c r="A61" s="24" t="s">
        <v>5</v>
      </c>
      <c r="B61" s="24" t="s">
        <v>79</v>
      </c>
      <c r="C61" s="25">
        <v>36573</v>
      </c>
      <c r="D61" s="26">
        <v>241</v>
      </c>
      <c r="E61" s="26">
        <v>6.6</v>
      </c>
    </row>
    <row r="62" spans="1:5" x14ac:dyDescent="0.3">
      <c r="A62" s="24" t="s">
        <v>5</v>
      </c>
      <c r="B62" s="24" t="s">
        <v>80</v>
      </c>
      <c r="C62" s="25">
        <v>440962</v>
      </c>
      <c r="D62" s="26">
        <v>804</v>
      </c>
      <c r="E62" s="26">
        <v>1.8</v>
      </c>
    </row>
    <row r="63" spans="1:5" x14ac:dyDescent="0.3">
      <c r="A63" s="24" t="s">
        <v>5</v>
      </c>
      <c r="B63" s="24" t="s">
        <v>82</v>
      </c>
      <c r="C63" s="25">
        <v>22080</v>
      </c>
      <c r="D63" s="26">
        <v>3</v>
      </c>
      <c r="E63" s="26">
        <v>0.1</v>
      </c>
    </row>
    <row r="64" spans="1:5" x14ac:dyDescent="0.3">
      <c r="A64" s="24" t="s">
        <v>5</v>
      </c>
      <c r="B64" s="24" t="s">
        <v>83</v>
      </c>
      <c r="C64" s="25">
        <v>104029</v>
      </c>
      <c r="D64" s="26">
        <v>211</v>
      </c>
      <c r="E64" s="26">
        <v>2</v>
      </c>
    </row>
    <row r="65" spans="1:5" x14ac:dyDescent="0.3">
      <c r="A65" s="24" t="s">
        <v>5</v>
      </c>
      <c r="B65" s="24" t="s">
        <v>85</v>
      </c>
      <c r="C65" s="25">
        <v>17729</v>
      </c>
      <c r="D65" s="26">
        <v>1</v>
      </c>
      <c r="E65" s="26">
        <v>0.1</v>
      </c>
    </row>
    <row r="66" spans="1:5" x14ac:dyDescent="0.3">
      <c r="A66" s="24" t="s">
        <v>5</v>
      </c>
      <c r="B66" s="24" t="s">
        <v>86</v>
      </c>
      <c r="C66" s="25">
        <v>89559</v>
      </c>
      <c r="D66" s="26">
        <v>303</v>
      </c>
      <c r="E66" s="26">
        <v>3.4</v>
      </c>
    </row>
    <row r="67" spans="1:5" x14ac:dyDescent="0.3">
      <c r="A67" s="24" t="s">
        <v>5</v>
      </c>
      <c r="B67" s="24" t="s">
        <v>87</v>
      </c>
      <c r="C67" s="25">
        <v>80596</v>
      </c>
      <c r="D67" s="26">
        <v>1</v>
      </c>
      <c r="E67" s="26">
        <v>0</v>
      </c>
    </row>
    <row r="68" spans="1:5" x14ac:dyDescent="0.3">
      <c r="A68" s="24" t="s">
        <v>5</v>
      </c>
      <c r="B68" s="24" t="s">
        <v>88</v>
      </c>
      <c r="C68" s="25">
        <v>21352</v>
      </c>
      <c r="D68" s="26">
        <v>6</v>
      </c>
      <c r="E68" s="26">
        <v>0.3</v>
      </c>
    </row>
    <row r="69" spans="1:5" x14ac:dyDescent="0.3">
      <c r="A69" s="24" t="s">
        <v>5</v>
      </c>
      <c r="B69" s="24" t="s">
        <v>89</v>
      </c>
      <c r="C69" s="25">
        <v>15206</v>
      </c>
      <c r="D69" s="26">
        <v>6</v>
      </c>
      <c r="E69" s="26">
        <v>0.4</v>
      </c>
    </row>
    <row r="70" spans="1:5" x14ac:dyDescent="0.3">
      <c r="A70" s="24" t="s">
        <v>5</v>
      </c>
      <c r="B70" s="24" t="s">
        <v>90</v>
      </c>
      <c r="C70" s="25">
        <v>31086</v>
      </c>
      <c r="D70" s="26">
        <v>9</v>
      </c>
      <c r="E70" s="26">
        <v>0.3</v>
      </c>
    </row>
    <row r="71" spans="1:5" x14ac:dyDescent="0.3">
      <c r="A71" s="24" t="s">
        <v>5</v>
      </c>
      <c r="B71" s="24" t="s">
        <v>91</v>
      </c>
      <c r="C71" s="25">
        <v>165123</v>
      </c>
      <c r="D71" s="25">
        <v>1749</v>
      </c>
      <c r="E71" s="26">
        <v>10.6</v>
      </c>
    </row>
    <row r="72" spans="1:5" x14ac:dyDescent="0.3">
      <c r="A72" s="24" t="s">
        <v>5</v>
      </c>
      <c r="B72" s="24" t="s">
        <v>93</v>
      </c>
      <c r="C72" s="25">
        <v>78346</v>
      </c>
      <c r="D72" s="26">
        <v>389</v>
      </c>
      <c r="E72" s="26">
        <v>5</v>
      </c>
    </row>
    <row r="73" spans="1:5" x14ac:dyDescent="0.3">
      <c r="A73" s="24" t="s">
        <v>5</v>
      </c>
      <c r="B73" s="24" t="s">
        <v>94</v>
      </c>
      <c r="C73" s="25">
        <v>67753</v>
      </c>
      <c r="D73" s="26">
        <v>953</v>
      </c>
      <c r="E73" s="26">
        <v>14.1</v>
      </c>
    </row>
    <row r="74" spans="1:5" x14ac:dyDescent="0.3">
      <c r="A74" s="24" t="s">
        <v>5</v>
      </c>
      <c r="B74" s="24" t="s">
        <v>96</v>
      </c>
      <c r="C74" s="25">
        <v>33976</v>
      </c>
      <c r="D74" s="26">
        <v>555</v>
      </c>
      <c r="E74" s="26">
        <v>16.3</v>
      </c>
    </row>
    <row r="75" spans="1:5" x14ac:dyDescent="0.3">
      <c r="A75" s="24" t="s">
        <v>5</v>
      </c>
      <c r="B75" s="24" t="s">
        <v>97</v>
      </c>
      <c r="C75" s="25">
        <v>261584</v>
      </c>
      <c r="D75" s="25">
        <v>1889</v>
      </c>
      <c r="E75" s="26">
        <v>7.2</v>
      </c>
    </row>
    <row r="76" spans="1:5" x14ac:dyDescent="0.3">
      <c r="A76" s="28" t="str">
        <f>CONCATENATE("Total (",RIGHT(Índice!$A$4,2),")")</f>
        <v>Total (RJ)</v>
      </c>
      <c r="B76" s="28"/>
      <c r="C76" s="29">
        <f>SUM(C5:C75)</f>
        <v>15530613</v>
      </c>
      <c r="D76" s="29">
        <f>SUM(D5:D75)</f>
        <v>70528</v>
      </c>
      <c r="E76" s="30">
        <f>D76/(C76/1000)</f>
        <v>4.541224483540991</v>
      </c>
    </row>
    <row r="77" spans="1:5" x14ac:dyDescent="0.3">
      <c r="A77" s="31"/>
      <c r="B77" s="31"/>
      <c r="C77" s="32"/>
      <c r="D77" s="32" t="s">
        <v>137</v>
      </c>
      <c r="E77" s="33">
        <f>MIN($E$5:$E$75)</f>
        <v>0</v>
      </c>
    </row>
    <row r="78" spans="1:5" x14ac:dyDescent="0.3">
      <c r="A78" s="31"/>
      <c r="B78" s="31"/>
      <c r="C78" s="32"/>
      <c r="D78" s="32" t="s">
        <v>138</v>
      </c>
      <c r="E78" s="33">
        <f>MAX($E$5:$E$75)</f>
        <v>20</v>
      </c>
    </row>
    <row r="79" spans="1:5" x14ac:dyDescent="0.3">
      <c r="A79" s="34" t="s">
        <v>139</v>
      </c>
      <c r="B79" s="34"/>
      <c r="C79" s="35">
        <v>162053334</v>
      </c>
      <c r="D79" s="35">
        <v>910134</v>
      </c>
      <c r="E79" s="36">
        <v>5.616262112817747</v>
      </c>
    </row>
    <row r="80" spans="1:5" x14ac:dyDescent="0.3">
      <c r="A80" s="34"/>
      <c r="B80" s="34"/>
      <c r="C80" s="35"/>
      <c r="D80" s="35" t="s">
        <v>137</v>
      </c>
      <c r="E80" s="36">
        <v>0</v>
      </c>
    </row>
    <row r="81" spans="1:5" x14ac:dyDescent="0.3">
      <c r="A81" s="37"/>
      <c r="B81" s="37"/>
      <c r="C81" s="38"/>
      <c r="D81" s="38" t="s">
        <v>138</v>
      </c>
      <c r="E81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9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124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167418</v>
      </c>
      <c r="D5" s="26">
        <v>284</v>
      </c>
      <c r="E5" s="26">
        <v>1.7</v>
      </c>
    </row>
    <row r="6" spans="1:5" x14ac:dyDescent="0.3">
      <c r="A6" s="24" t="s">
        <v>5</v>
      </c>
      <c r="B6" s="24" t="s">
        <v>7</v>
      </c>
      <c r="C6" s="25">
        <v>11034</v>
      </c>
      <c r="D6" s="26">
        <v>9</v>
      </c>
      <c r="E6" s="26">
        <v>0.8</v>
      </c>
    </row>
    <row r="7" spans="1:5" x14ac:dyDescent="0.3">
      <c r="A7" s="24" t="s">
        <v>5</v>
      </c>
      <c r="B7" s="24" t="s">
        <v>8</v>
      </c>
      <c r="C7" s="25">
        <v>129669</v>
      </c>
      <c r="D7" s="26">
        <v>234</v>
      </c>
      <c r="E7" s="26">
        <v>1.8</v>
      </c>
    </row>
    <row r="8" spans="1:5" x14ac:dyDescent="0.3">
      <c r="A8" s="24" t="s">
        <v>5</v>
      </c>
      <c r="B8" s="24" t="s">
        <v>10</v>
      </c>
      <c r="C8" s="25">
        <v>40006</v>
      </c>
      <c r="D8" s="26">
        <v>71</v>
      </c>
      <c r="E8" s="26">
        <v>1.8</v>
      </c>
    </row>
    <row r="9" spans="1:5" x14ac:dyDescent="0.3">
      <c r="A9" s="24" t="s">
        <v>5</v>
      </c>
      <c r="B9" s="24" t="s">
        <v>11</v>
      </c>
      <c r="C9" s="25">
        <v>30986</v>
      </c>
      <c r="D9" s="26">
        <v>30</v>
      </c>
      <c r="E9" s="26">
        <v>1</v>
      </c>
    </row>
    <row r="10" spans="1:5" x14ac:dyDescent="0.3">
      <c r="A10" s="24" t="s">
        <v>5</v>
      </c>
      <c r="B10" s="24" t="s">
        <v>12</v>
      </c>
      <c r="C10" s="25">
        <v>92883</v>
      </c>
      <c r="D10" s="26">
        <v>145</v>
      </c>
      <c r="E10" s="26">
        <v>1.6</v>
      </c>
    </row>
    <row r="11" spans="1:5" x14ac:dyDescent="0.3">
      <c r="A11" s="24" t="s">
        <v>5</v>
      </c>
      <c r="B11" s="24" t="s">
        <v>13</v>
      </c>
      <c r="C11" s="25">
        <v>169899</v>
      </c>
      <c r="D11" s="26">
        <v>158</v>
      </c>
      <c r="E11" s="26">
        <v>0.9</v>
      </c>
    </row>
    <row r="12" spans="1:5" x14ac:dyDescent="0.3">
      <c r="A12" s="24" t="s">
        <v>5</v>
      </c>
      <c r="B12" s="24" t="s">
        <v>14</v>
      </c>
      <c r="C12" s="25">
        <v>483087</v>
      </c>
      <c r="D12" s="26">
        <v>32</v>
      </c>
      <c r="E12" s="26">
        <v>0.1</v>
      </c>
    </row>
    <row r="13" spans="1:5" x14ac:dyDescent="0.3">
      <c r="A13" s="24" t="s">
        <v>5</v>
      </c>
      <c r="B13" s="24" t="s">
        <v>15</v>
      </c>
      <c r="C13" s="25">
        <v>28102</v>
      </c>
      <c r="D13" s="26">
        <v>67</v>
      </c>
      <c r="E13" s="26">
        <v>2.4</v>
      </c>
    </row>
    <row r="14" spans="1:5" x14ac:dyDescent="0.3">
      <c r="A14" s="24" t="s">
        <v>5</v>
      </c>
      <c r="B14" s="24" t="s">
        <v>16</v>
      </c>
      <c r="C14" s="25">
        <v>35173</v>
      </c>
      <c r="D14" s="26">
        <v>110</v>
      </c>
      <c r="E14" s="26">
        <v>3.1</v>
      </c>
    </row>
    <row r="15" spans="1:5" x14ac:dyDescent="0.3">
      <c r="A15" s="24" t="s">
        <v>5</v>
      </c>
      <c r="B15" s="24" t="s">
        <v>17</v>
      </c>
      <c r="C15" s="25">
        <v>221987</v>
      </c>
      <c r="D15" s="26">
        <v>148</v>
      </c>
      <c r="E15" s="26">
        <v>0.7</v>
      </c>
    </row>
    <row r="16" spans="1:5" x14ac:dyDescent="0.3">
      <c r="A16" s="24" t="s">
        <v>5</v>
      </c>
      <c r="B16" s="24" t="s">
        <v>18</v>
      </c>
      <c r="C16" s="25">
        <v>56943</v>
      </c>
      <c r="D16" s="26">
        <v>123</v>
      </c>
      <c r="E16" s="26">
        <v>2.2000000000000002</v>
      </c>
    </row>
    <row r="17" spans="1:5" x14ac:dyDescent="0.3">
      <c r="A17" s="24" t="s">
        <v>5</v>
      </c>
      <c r="B17" s="24" t="s">
        <v>19</v>
      </c>
      <c r="C17" s="25">
        <v>14616</v>
      </c>
      <c r="D17" s="26">
        <v>14</v>
      </c>
      <c r="E17" s="26">
        <v>0.9</v>
      </c>
    </row>
    <row r="18" spans="1:5" x14ac:dyDescent="0.3">
      <c r="A18" s="24" t="s">
        <v>5</v>
      </c>
      <c r="B18" s="24" t="s">
        <v>20</v>
      </c>
      <c r="C18" s="25">
        <v>13847</v>
      </c>
      <c r="D18" s="26">
        <v>26</v>
      </c>
      <c r="E18" s="26">
        <v>1.9</v>
      </c>
    </row>
    <row r="19" spans="1:5" x14ac:dyDescent="0.3">
      <c r="A19" s="24" t="s">
        <v>5</v>
      </c>
      <c r="B19" s="24" t="s">
        <v>21</v>
      </c>
      <c r="C19" s="25">
        <v>8741</v>
      </c>
      <c r="D19" s="26">
        <v>2</v>
      </c>
      <c r="E19" s="26">
        <v>0.2</v>
      </c>
    </row>
    <row r="20" spans="1:5" x14ac:dyDescent="0.3">
      <c r="A20" s="24" t="s">
        <v>5</v>
      </c>
      <c r="B20" s="24" t="s">
        <v>22</v>
      </c>
      <c r="C20" s="25">
        <v>483551</v>
      </c>
      <c r="D20" s="25">
        <v>1637</v>
      </c>
      <c r="E20" s="26">
        <v>3.4</v>
      </c>
    </row>
    <row r="21" spans="1:5" x14ac:dyDescent="0.3">
      <c r="A21" s="24" t="s">
        <v>5</v>
      </c>
      <c r="B21" s="24" t="s">
        <v>23</v>
      </c>
      <c r="C21" s="25">
        <v>19390</v>
      </c>
      <c r="D21" s="26">
        <v>61</v>
      </c>
      <c r="E21" s="26">
        <v>3.1</v>
      </c>
    </row>
    <row r="22" spans="1:5" x14ac:dyDescent="0.3">
      <c r="A22" s="24" t="s">
        <v>5</v>
      </c>
      <c r="B22" s="24" t="s">
        <v>25</v>
      </c>
      <c r="C22" s="25">
        <v>17198</v>
      </c>
      <c r="D22" s="26">
        <v>8</v>
      </c>
      <c r="E22" s="26">
        <v>0.5</v>
      </c>
    </row>
    <row r="23" spans="1:5" x14ac:dyDescent="0.3">
      <c r="A23" s="24" t="s">
        <v>5</v>
      </c>
      <c r="B23" s="24" t="s">
        <v>26</v>
      </c>
      <c r="C23" s="25">
        <v>46110</v>
      </c>
      <c r="D23" s="26">
        <v>44</v>
      </c>
      <c r="E23" s="26">
        <v>1</v>
      </c>
    </row>
    <row r="24" spans="1:5" x14ac:dyDescent="0.3">
      <c r="A24" s="24" t="s">
        <v>5</v>
      </c>
      <c r="B24" s="24" t="s">
        <v>27</v>
      </c>
      <c r="C24" s="25">
        <v>21104</v>
      </c>
      <c r="D24" s="26">
        <v>19</v>
      </c>
      <c r="E24" s="26">
        <v>0.9</v>
      </c>
    </row>
    <row r="25" spans="1:5" x14ac:dyDescent="0.3">
      <c r="A25" s="24" t="s">
        <v>5</v>
      </c>
      <c r="B25" s="24" t="s">
        <v>28</v>
      </c>
      <c r="C25" s="25">
        <v>20783</v>
      </c>
      <c r="D25" s="26">
        <v>18</v>
      </c>
      <c r="E25" s="26">
        <v>0.9</v>
      </c>
    </row>
    <row r="26" spans="1:5" x14ac:dyDescent="0.3">
      <c r="A26" s="24" t="s">
        <v>5</v>
      </c>
      <c r="B26" s="24" t="s">
        <v>29</v>
      </c>
      <c r="C26" s="25">
        <v>10980</v>
      </c>
      <c r="D26" s="26">
        <v>130</v>
      </c>
      <c r="E26" s="26">
        <v>11.9</v>
      </c>
    </row>
    <row r="27" spans="1:5" x14ac:dyDescent="0.3">
      <c r="A27" s="24" t="s">
        <v>5</v>
      </c>
      <c r="B27" s="24" t="s">
        <v>30</v>
      </c>
      <c r="C27" s="25">
        <v>808152</v>
      </c>
      <c r="D27" s="25">
        <v>1837</v>
      </c>
      <c r="E27" s="26">
        <v>2.2999999999999998</v>
      </c>
    </row>
    <row r="28" spans="1:5" x14ac:dyDescent="0.3">
      <c r="A28" s="24" t="s">
        <v>5</v>
      </c>
      <c r="B28" s="24" t="s">
        <v>31</v>
      </c>
      <c r="C28" s="25">
        <v>12242</v>
      </c>
      <c r="D28" s="26">
        <v>74</v>
      </c>
      <c r="E28" s="26">
        <v>6.1</v>
      </c>
    </row>
    <row r="29" spans="1:5" x14ac:dyDescent="0.3">
      <c r="A29" s="24" t="s">
        <v>5</v>
      </c>
      <c r="B29" s="24" t="s">
        <v>32</v>
      </c>
      <c r="C29" s="25">
        <v>51696</v>
      </c>
      <c r="D29" s="26">
        <v>2</v>
      </c>
      <c r="E29" s="26">
        <v>0</v>
      </c>
    </row>
    <row r="30" spans="1:5" x14ac:dyDescent="0.3">
      <c r="A30" s="24" t="s">
        <v>5</v>
      </c>
      <c r="B30" s="24" t="s">
        <v>33</v>
      </c>
      <c r="C30" s="25">
        <v>27920</v>
      </c>
      <c r="D30" s="26">
        <v>18</v>
      </c>
      <c r="E30" s="26">
        <v>0.6</v>
      </c>
    </row>
    <row r="31" spans="1:5" x14ac:dyDescent="0.3">
      <c r="A31" s="24" t="s">
        <v>5</v>
      </c>
      <c r="B31" s="24" t="s">
        <v>34</v>
      </c>
      <c r="C31" s="25">
        <v>224267</v>
      </c>
      <c r="D31" s="26">
        <v>111</v>
      </c>
      <c r="E31" s="26">
        <v>0.5</v>
      </c>
    </row>
    <row r="32" spans="1:5" x14ac:dyDescent="0.3">
      <c r="A32" s="24" t="s">
        <v>5</v>
      </c>
      <c r="B32" s="24" t="s">
        <v>35</v>
      </c>
      <c r="C32" s="25">
        <v>116841</v>
      </c>
      <c r="D32" s="26">
        <v>5</v>
      </c>
      <c r="E32" s="26">
        <v>0</v>
      </c>
    </row>
    <row r="33" spans="1:5" x14ac:dyDescent="0.3">
      <c r="A33" s="24" t="s">
        <v>5</v>
      </c>
      <c r="B33" s="24" t="s">
        <v>36</v>
      </c>
      <c r="C33" s="25">
        <v>14073</v>
      </c>
      <c r="D33" s="26">
        <v>19</v>
      </c>
      <c r="E33" s="26">
        <v>1.4</v>
      </c>
    </row>
    <row r="34" spans="1:5" x14ac:dyDescent="0.3">
      <c r="A34" s="24" t="s">
        <v>5</v>
      </c>
      <c r="B34" s="24" t="s">
        <v>37</v>
      </c>
      <c r="C34" s="25">
        <v>22919</v>
      </c>
      <c r="D34" s="26">
        <v>11</v>
      </c>
      <c r="E34" s="26">
        <v>0.5</v>
      </c>
    </row>
    <row r="35" spans="1:5" x14ac:dyDescent="0.3">
      <c r="A35" s="24" t="s">
        <v>5</v>
      </c>
      <c r="B35" s="24" t="s">
        <v>38</v>
      </c>
      <c r="C35" s="25">
        <v>101041</v>
      </c>
      <c r="D35" s="26">
        <v>154</v>
      </c>
      <c r="E35" s="26">
        <v>1.5</v>
      </c>
    </row>
    <row r="36" spans="1:5" x14ac:dyDescent="0.3">
      <c r="A36" s="24" t="s">
        <v>5</v>
      </c>
      <c r="B36" s="24" t="s">
        <v>39</v>
      </c>
      <c r="C36" s="25">
        <v>30908</v>
      </c>
      <c r="D36" s="26">
        <v>8</v>
      </c>
      <c r="E36" s="26">
        <v>0.2</v>
      </c>
    </row>
    <row r="37" spans="1:5" x14ac:dyDescent="0.3">
      <c r="A37" s="24" t="s">
        <v>5</v>
      </c>
      <c r="B37" s="24" t="s">
        <v>40</v>
      </c>
      <c r="C37" s="25">
        <v>96289</v>
      </c>
      <c r="D37" s="26">
        <v>5</v>
      </c>
      <c r="E37" s="26">
        <v>0.1</v>
      </c>
    </row>
    <row r="38" spans="1:5" x14ac:dyDescent="0.3">
      <c r="A38" s="24" t="s">
        <v>5</v>
      </c>
      <c r="B38" s="24" t="s">
        <v>41</v>
      </c>
      <c r="C38" s="25">
        <v>7336</v>
      </c>
      <c r="D38" s="26">
        <v>2</v>
      </c>
      <c r="E38" s="26">
        <v>0.3</v>
      </c>
    </row>
    <row r="39" spans="1:5" x14ac:dyDescent="0.3">
      <c r="A39" s="24" t="s">
        <v>5</v>
      </c>
      <c r="B39" s="24" t="s">
        <v>42</v>
      </c>
      <c r="C39" s="25">
        <v>246391</v>
      </c>
      <c r="D39" s="26">
        <v>61</v>
      </c>
      <c r="E39" s="26">
        <v>0.2</v>
      </c>
    </row>
    <row r="40" spans="1:5" x14ac:dyDescent="0.3">
      <c r="A40" s="24" t="s">
        <v>5</v>
      </c>
      <c r="B40" s="24" t="s">
        <v>43</v>
      </c>
      <c r="C40" s="25">
        <v>5415</v>
      </c>
      <c r="D40" s="26">
        <v>17</v>
      </c>
      <c r="E40" s="26">
        <v>3.1</v>
      </c>
    </row>
    <row r="41" spans="1:5" x14ac:dyDescent="0.3">
      <c r="A41" s="24" t="s">
        <v>5</v>
      </c>
      <c r="B41" s="24" t="s">
        <v>44</v>
      </c>
      <c r="C41" s="25">
        <v>228127</v>
      </c>
      <c r="D41" s="26">
        <v>62</v>
      </c>
      <c r="E41" s="26">
        <v>0.3</v>
      </c>
    </row>
    <row r="42" spans="1:5" x14ac:dyDescent="0.3">
      <c r="A42" s="24" t="s">
        <v>5</v>
      </c>
      <c r="B42" s="24" t="s">
        <v>45</v>
      </c>
      <c r="C42" s="25">
        <v>41220</v>
      </c>
      <c r="D42" s="26">
        <v>70</v>
      </c>
      <c r="E42" s="26">
        <v>1.7</v>
      </c>
    </row>
    <row r="43" spans="1:5" x14ac:dyDescent="0.3">
      <c r="A43" s="24" t="s">
        <v>5</v>
      </c>
      <c r="B43" s="24" t="s">
        <v>46</v>
      </c>
      <c r="C43" s="25">
        <v>197300</v>
      </c>
      <c r="D43" s="26">
        <v>553</v>
      </c>
      <c r="E43" s="26">
        <v>2.8</v>
      </c>
    </row>
    <row r="44" spans="1:5" x14ac:dyDescent="0.3">
      <c r="A44" s="24" t="s">
        <v>5</v>
      </c>
      <c r="B44" s="24" t="s">
        <v>47</v>
      </c>
      <c r="C44" s="25">
        <v>17502</v>
      </c>
      <c r="D44" s="26">
        <v>2</v>
      </c>
      <c r="E44" s="26">
        <v>0.1</v>
      </c>
    </row>
    <row r="45" spans="1:5" x14ac:dyDescent="0.3">
      <c r="A45" s="24" t="s">
        <v>5</v>
      </c>
      <c r="B45" s="24" t="s">
        <v>48</v>
      </c>
      <c r="C45" s="25">
        <v>167128</v>
      </c>
      <c r="D45" s="26">
        <v>299</v>
      </c>
      <c r="E45" s="26">
        <v>1.8</v>
      </c>
    </row>
    <row r="46" spans="1:5" x14ac:dyDescent="0.3">
      <c r="A46" s="24" t="s">
        <v>5</v>
      </c>
      <c r="B46" s="24" t="s">
        <v>49</v>
      </c>
      <c r="C46" s="25">
        <v>26578</v>
      </c>
      <c r="D46" s="26">
        <v>29</v>
      </c>
      <c r="E46" s="26">
        <v>1.1000000000000001</v>
      </c>
    </row>
    <row r="47" spans="1:5" x14ac:dyDescent="0.3">
      <c r="A47" s="24" t="s">
        <v>5</v>
      </c>
      <c r="B47" s="24" t="s">
        <v>50</v>
      </c>
      <c r="C47" s="25">
        <v>26881</v>
      </c>
      <c r="D47" s="26">
        <v>65</v>
      </c>
      <c r="E47" s="26">
        <v>2.4</v>
      </c>
    </row>
    <row r="48" spans="1:5" x14ac:dyDescent="0.3">
      <c r="A48" s="24" t="s">
        <v>5</v>
      </c>
      <c r="B48" s="24" t="s">
        <v>51</v>
      </c>
      <c r="C48" s="25">
        <v>15074</v>
      </c>
      <c r="D48" s="26">
        <v>26</v>
      </c>
      <c r="E48" s="26">
        <v>1.7</v>
      </c>
    </row>
    <row r="49" spans="1:5" x14ac:dyDescent="0.3">
      <c r="A49" s="24" t="s">
        <v>5</v>
      </c>
      <c r="B49" s="24" t="s">
        <v>52</v>
      </c>
      <c r="C49" s="25">
        <v>146774</v>
      </c>
      <c r="D49" s="26">
        <v>175</v>
      </c>
      <c r="E49" s="26">
        <v>1.2</v>
      </c>
    </row>
    <row r="50" spans="1:5" x14ac:dyDescent="0.3">
      <c r="A50" s="24" t="s">
        <v>5</v>
      </c>
      <c r="B50" s="24" t="s">
        <v>53</v>
      </c>
      <c r="C50" s="25">
        <v>481758</v>
      </c>
      <c r="D50" s="25">
        <v>1460</v>
      </c>
      <c r="E50" s="26">
        <v>3</v>
      </c>
    </row>
    <row r="51" spans="1:5" x14ac:dyDescent="0.3">
      <c r="A51" s="24" t="s">
        <v>5</v>
      </c>
      <c r="B51" s="24" t="s">
        <v>54</v>
      </c>
      <c r="C51" s="25">
        <v>189937</v>
      </c>
      <c r="D51" s="26">
        <v>52</v>
      </c>
      <c r="E51" s="26">
        <v>0.3</v>
      </c>
    </row>
    <row r="52" spans="1:5" x14ac:dyDescent="0.3">
      <c r="A52" s="24" t="s">
        <v>5</v>
      </c>
      <c r="B52" s="24" t="s">
        <v>55</v>
      </c>
      <c r="C52" s="25">
        <v>785882</v>
      </c>
      <c r="D52" s="25">
        <v>1788</v>
      </c>
      <c r="E52" s="26">
        <v>2.2999999999999998</v>
      </c>
    </row>
    <row r="53" spans="1:5" x14ac:dyDescent="0.3">
      <c r="A53" s="24" t="s">
        <v>5</v>
      </c>
      <c r="B53" s="24" t="s">
        <v>56</v>
      </c>
      <c r="C53" s="25">
        <v>41375</v>
      </c>
      <c r="D53" s="26">
        <v>5</v>
      </c>
      <c r="E53" s="26">
        <v>0.1</v>
      </c>
    </row>
    <row r="54" spans="1:5" x14ac:dyDescent="0.3">
      <c r="A54" s="24" t="s">
        <v>5</v>
      </c>
      <c r="B54" s="24" t="s">
        <v>57</v>
      </c>
      <c r="C54" s="25">
        <v>42063</v>
      </c>
      <c r="D54" s="26">
        <v>101</v>
      </c>
      <c r="E54" s="26">
        <v>2.4</v>
      </c>
    </row>
    <row r="55" spans="1:5" x14ac:dyDescent="0.3">
      <c r="A55" s="24" t="s">
        <v>5</v>
      </c>
      <c r="B55" s="24" t="s">
        <v>58</v>
      </c>
      <c r="C55" s="25">
        <v>44872</v>
      </c>
      <c r="D55" s="26">
        <v>3</v>
      </c>
      <c r="E55" s="26">
        <v>0.1</v>
      </c>
    </row>
    <row r="56" spans="1:5" x14ac:dyDescent="0.3">
      <c r="A56" s="24" t="s">
        <v>5</v>
      </c>
      <c r="B56" s="24" t="s">
        <v>59</v>
      </c>
      <c r="C56" s="25">
        <v>29619</v>
      </c>
      <c r="D56" s="26">
        <v>6</v>
      </c>
      <c r="E56" s="26">
        <v>0.2</v>
      </c>
    </row>
    <row r="57" spans="1:5" x14ac:dyDescent="0.3">
      <c r="A57" s="24" t="s">
        <v>5</v>
      </c>
      <c r="B57" s="24" t="s">
        <v>60</v>
      </c>
      <c r="C57" s="25">
        <v>278881</v>
      </c>
      <c r="D57" s="25">
        <v>1414</v>
      </c>
      <c r="E57" s="26">
        <v>5.0999999999999996</v>
      </c>
    </row>
    <row r="58" spans="1:5" x14ac:dyDescent="0.3">
      <c r="A58" s="24" t="s">
        <v>5</v>
      </c>
      <c r="B58" s="24" t="s">
        <v>61</v>
      </c>
      <c r="C58" s="25">
        <v>24298</v>
      </c>
      <c r="D58" s="26">
        <v>116</v>
      </c>
      <c r="E58" s="26">
        <v>4.8</v>
      </c>
    </row>
    <row r="59" spans="1:5" x14ac:dyDescent="0.3">
      <c r="A59" s="24" t="s">
        <v>5</v>
      </c>
      <c r="B59" s="24" t="s">
        <v>62</v>
      </c>
      <c r="C59" s="25">
        <v>27474</v>
      </c>
      <c r="D59" s="26">
        <v>50</v>
      </c>
      <c r="E59" s="26">
        <v>1.8</v>
      </c>
    </row>
    <row r="60" spans="1:5" x14ac:dyDescent="0.3">
      <c r="A60" s="24" t="s">
        <v>5</v>
      </c>
      <c r="B60" s="24" t="s">
        <v>63</v>
      </c>
      <c r="C60" s="25">
        <v>17288</v>
      </c>
      <c r="D60" s="26">
        <v>4</v>
      </c>
      <c r="E60" s="26">
        <v>0.2</v>
      </c>
    </row>
    <row r="61" spans="1:5" x14ac:dyDescent="0.3">
      <c r="A61" s="24" t="s">
        <v>5</v>
      </c>
      <c r="B61" s="24" t="s">
        <v>64</v>
      </c>
      <c r="C61" s="25">
        <v>20373</v>
      </c>
      <c r="D61" s="26">
        <v>0</v>
      </c>
      <c r="E61" s="26">
        <v>0</v>
      </c>
    </row>
    <row r="62" spans="1:5" x14ac:dyDescent="0.3">
      <c r="A62" s="24" t="s">
        <v>5</v>
      </c>
      <c r="B62" s="24" t="s">
        <v>65</v>
      </c>
      <c r="C62" s="25">
        <v>13682</v>
      </c>
      <c r="D62" s="26">
        <v>9</v>
      </c>
      <c r="E62" s="26">
        <v>0.7</v>
      </c>
    </row>
    <row r="63" spans="1:5" x14ac:dyDescent="0.3">
      <c r="A63" s="24" t="s">
        <v>5</v>
      </c>
      <c r="B63" s="24" t="s">
        <v>66</v>
      </c>
      <c r="C63" s="25">
        <v>140523</v>
      </c>
      <c r="D63" s="26">
        <v>64</v>
      </c>
      <c r="E63" s="26">
        <v>0.5</v>
      </c>
    </row>
    <row r="64" spans="1:5" x14ac:dyDescent="0.3">
      <c r="A64" s="24" t="s">
        <v>5</v>
      </c>
      <c r="B64" s="24" t="s">
        <v>67</v>
      </c>
      <c r="C64" s="25">
        <v>22393</v>
      </c>
      <c r="D64" s="26">
        <v>2</v>
      </c>
      <c r="E64" s="26">
        <v>0.1</v>
      </c>
    </row>
    <row r="65" spans="1:5" x14ac:dyDescent="0.3">
      <c r="A65" s="24" t="s">
        <v>5</v>
      </c>
      <c r="B65" s="24" t="s">
        <v>68</v>
      </c>
      <c r="C65" s="25">
        <v>129612</v>
      </c>
      <c r="D65" s="26">
        <v>104</v>
      </c>
      <c r="E65" s="26">
        <v>0.8</v>
      </c>
    </row>
    <row r="66" spans="1:5" x14ac:dyDescent="0.3">
      <c r="A66" s="24" t="s">
        <v>5</v>
      </c>
      <c r="B66" s="24" t="s">
        <v>69</v>
      </c>
      <c r="C66" s="25">
        <v>56276</v>
      </c>
      <c r="D66" s="26">
        <v>89</v>
      </c>
      <c r="E66" s="26">
        <v>1.6</v>
      </c>
    </row>
    <row r="67" spans="1:5" x14ac:dyDescent="0.3">
      <c r="A67" s="24" t="s">
        <v>5</v>
      </c>
      <c r="B67" s="24" t="s">
        <v>70</v>
      </c>
      <c r="C67" s="25">
        <v>17401</v>
      </c>
      <c r="D67" s="26">
        <v>34</v>
      </c>
      <c r="E67" s="26">
        <v>2</v>
      </c>
    </row>
    <row r="68" spans="1:5" x14ac:dyDescent="0.3">
      <c r="A68" s="24" t="s">
        <v>5</v>
      </c>
      <c r="B68" s="24" t="s">
        <v>71</v>
      </c>
      <c r="C68" s="25">
        <v>8954</v>
      </c>
      <c r="D68" s="26">
        <v>100</v>
      </c>
      <c r="E68" s="26">
        <v>11.1</v>
      </c>
    </row>
    <row r="69" spans="1:5" x14ac:dyDescent="0.3">
      <c r="A69" s="24" t="s">
        <v>5</v>
      </c>
      <c r="B69" s="24" t="s">
        <v>73</v>
      </c>
      <c r="C69" s="25">
        <v>6211423</v>
      </c>
      <c r="D69" s="25">
        <v>3259</v>
      </c>
      <c r="E69" s="26">
        <v>0.5</v>
      </c>
    </row>
    <row r="70" spans="1:5" x14ac:dyDescent="0.3">
      <c r="A70" s="24" t="s">
        <v>5</v>
      </c>
      <c r="B70" s="24" t="s">
        <v>74</v>
      </c>
      <c r="C70" s="25">
        <v>10232</v>
      </c>
      <c r="D70" s="26">
        <v>4</v>
      </c>
      <c r="E70" s="26">
        <v>0.3</v>
      </c>
    </row>
    <row r="71" spans="1:5" x14ac:dyDescent="0.3">
      <c r="A71" s="24" t="s">
        <v>5</v>
      </c>
      <c r="B71" s="24" t="s">
        <v>75</v>
      </c>
      <c r="C71" s="25">
        <v>41325</v>
      </c>
      <c r="D71" s="26">
        <v>38</v>
      </c>
      <c r="E71" s="26">
        <v>0.9</v>
      </c>
    </row>
    <row r="72" spans="1:5" x14ac:dyDescent="0.3">
      <c r="A72" s="24" t="s">
        <v>5</v>
      </c>
      <c r="B72" s="24" t="s">
        <v>76</v>
      </c>
      <c r="C72" s="25">
        <v>45059</v>
      </c>
      <c r="D72" s="26">
        <v>0</v>
      </c>
      <c r="E72" s="26">
        <v>0</v>
      </c>
    </row>
    <row r="73" spans="1:5" x14ac:dyDescent="0.3">
      <c r="A73" s="24" t="s">
        <v>5</v>
      </c>
      <c r="B73" s="24" t="s">
        <v>77</v>
      </c>
      <c r="C73" s="25">
        <v>38939</v>
      </c>
      <c r="D73" s="26">
        <v>20</v>
      </c>
      <c r="E73" s="26">
        <v>0.5</v>
      </c>
    </row>
    <row r="74" spans="1:5" x14ac:dyDescent="0.3">
      <c r="A74" s="24" t="s">
        <v>5</v>
      </c>
      <c r="B74" s="24" t="s">
        <v>78</v>
      </c>
      <c r="C74" s="25">
        <v>896744</v>
      </c>
      <c r="D74" s="26">
        <v>467</v>
      </c>
      <c r="E74" s="26">
        <v>0.5</v>
      </c>
    </row>
    <row r="75" spans="1:5" x14ac:dyDescent="0.3">
      <c r="A75" s="24" t="s">
        <v>5</v>
      </c>
      <c r="B75" s="24" t="s">
        <v>79</v>
      </c>
      <c r="C75" s="25">
        <v>36573</v>
      </c>
      <c r="D75" s="26">
        <v>59</v>
      </c>
      <c r="E75" s="26">
        <v>1.6</v>
      </c>
    </row>
    <row r="76" spans="1:5" x14ac:dyDescent="0.3">
      <c r="A76" s="24" t="s">
        <v>5</v>
      </c>
      <c r="B76" s="24" t="s">
        <v>80</v>
      </c>
      <c r="C76" s="25">
        <v>440962</v>
      </c>
      <c r="D76" s="26">
        <v>139</v>
      </c>
      <c r="E76" s="26">
        <v>0.3</v>
      </c>
    </row>
    <row r="77" spans="1:5" x14ac:dyDescent="0.3">
      <c r="A77" s="24" t="s">
        <v>5</v>
      </c>
      <c r="B77" s="24" t="s">
        <v>82</v>
      </c>
      <c r="C77" s="25">
        <v>22080</v>
      </c>
      <c r="D77" s="26">
        <v>18</v>
      </c>
      <c r="E77" s="26">
        <v>0.8</v>
      </c>
    </row>
    <row r="78" spans="1:5" x14ac:dyDescent="0.3">
      <c r="A78" s="24" t="s">
        <v>5</v>
      </c>
      <c r="B78" s="24" t="s">
        <v>83</v>
      </c>
      <c r="C78" s="25">
        <v>104029</v>
      </c>
      <c r="D78" s="26">
        <v>72</v>
      </c>
      <c r="E78" s="26">
        <v>0.7</v>
      </c>
    </row>
    <row r="79" spans="1:5" x14ac:dyDescent="0.3">
      <c r="A79" s="24" t="s">
        <v>5</v>
      </c>
      <c r="B79" s="24" t="s">
        <v>84</v>
      </c>
      <c r="C79" s="25">
        <v>7750</v>
      </c>
      <c r="D79" s="26">
        <v>1</v>
      </c>
      <c r="E79" s="26">
        <v>0.1</v>
      </c>
    </row>
    <row r="80" spans="1:5" x14ac:dyDescent="0.3">
      <c r="A80" s="24" t="s">
        <v>5</v>
      </c>
      <c r="B80" s="24" t="s">
        <v>85</v>
      </c>
      <c r="C80" s="25">
        <v>17729</v>
      </c>
      <c r="D80" s="26">
        <v>0</v>
      </c>
      <c r="E80" s="26">
        <v>0</v>
      </c>
    </row>
    <row r="81" spans="1:5" x14ac:dyDescent="0.3">
      <c r="A81" s="24" t="s">
        <v>5</v>
      </c>
      <c r="B81" s="24" t="s">
        <v>86</v>
      </c>
      <c r="C81" s="25">
        <v>89559</v>
      </c>
      <c r="D81" s="26">
        <v>243</v>
      </c>
      <c r="E81" s="26">
        <v>2.7</v>
      </c>
    </row>
    <row r="82" spans="1:5" x14ac:dyDescent="0.3">
      <c r="A82" s="24" t="s">
        <v>5</v>
      </c>
      <c r="B82" s="24" t="s">
        <v>87</v>
      </c>
      <c r="C82" s="25">
        <v>80596</v>
      </c>
      <c r="D82" s="26">
        <v>23</v>
      </c>
      <c r="E82" s="26">
        <v>0.3</v>
      </c>
    </row>
    <row r="83" spans="1:5" x14ac:dyDescent="0.3">
      <c r="A83" s="24" t="s">
        <v>5</v>
      </c>
      <c r="B83" s="24" t="s">
        <v>88</v>
      </c>
      <c r="C83" s="25">
        <v>21352</v>
      </c>
      <c r="D83" s="26">
        <v>2</v>
      </c>
      <c r="E83" s="26">
        <v>0.1</v>
      </c>
    </row>
    <row r="84" spans="1:5" x14ac:dyDescent="0.3">
      <c r="A84" s="24" t="s">
        <v>5</v>
      </c>
      <c r="B84" s="24" t="s">
        <v>89</v>
      </c>
      <c r="C84" s="25">
        <v>15206</v>
      </c>
      <c r="D84" s="26">
        <v>0</v>
      </c>
      <c r="E84" s="26">
        <v>0</v>
      </c>
    </row>
    <row r="85" spans="1:5" x14ac:dyDescent="0.3">
      <c r="A85" s="24" t="s">
        <v>5</v>
      </c>
      <c r="B85" s="24" t="s">
        <v>90</v>
      </c>
      <c r="C85" s="25">
        <v>31086</v>
      </c>
      <c r="D85" s="26">
        <v>1</v>
      </c>
      <c r="E85" s="26">
        <v>0</v>
      </c>
    </row>
    <row r="86" spans="1:5" x14ac:dyDescent="0.3">
      <c r="A86" s="24" t="s">
        <v>5</v>
      </c>
      <c r="B86" s="24" t="s">
        <v>91</v>
      </c>
      <c r="C86" s="25">
        <v>165123</v>
      </c>
      <c r="D86" s="26">
        <v>282</v>
      </c>
      <c r="E86" s="26">
        <v>1.7</v>
      </c>
    </row>
    <row r="87" spans="1:5" x14ac:dyDescent="0.3">
      <c r="A87" s="24" t="s">
        <v>5</v>
      </c>
      <c r="B87" s="24" t="s">
        <v>92</v>
      </c>
      <c r="C87" s="25">
        <v>10302</v>
      </c>
      <c r="D87" s="26">
        <v>9</v>
      </c>
      <c r="E87" s="26">
        <v>0.9</v>
      </c>
    </row>
    <row r="88" spans="1:5" x14ac:dyDescent="0.3">
      <c r="A88" s="24" t="s">
        <v>5</v>
      </c>
      <c r="B88" s="24" t="s">
        <v>93</v>
      </c>
      <c r="C88" s="25">
        <v>78346</v>
      </c>
      <c r="D88" s="26">
        <v>74</v>
      </c>
      <c r="E88" s="26">
        <v>1</v>
      </c>
    </row>
    <row r="89" spans="1:5" x14ac:dyDescent="0.3">
      <c r="A89" s="24" t="s">
        <v>5</v>
      </c>
      <c r="B89" s="24" t="s">
        <v>94</v>
      </c>
      <c r="C89" s="25">
        <v>67753</v>
      </c>
      <c r="D89" s="26">
        <v>205</v>
      </c>
      <c r="E89" s="26">
        <v>3</v>
      </c>
    </row>
    <row r="90" spans="1:5" x14ac:dyDescent="0.3">
      <c r="A90" s="24" t="s">
        <v>5</v>
      </c>
      <c r="B90" s="24" t="s">
        <v>95</v>
      </c>
      <c r="C90" s="25">
        <v>10207</v>
      </c>
      <c r="D90" s="26">
        <v>26</v>
      </c>
      <c r="E90" s="26">
        <v>2.5</v>
      </c>
    </row>
    <row r="91" spans="1:5" x14ac:dyDescent="0.3">
      <c r="A91" s="24" t="s">
        <v>5</v>
      </c>
      <c r="B91" s="24" t="s">
        <v>96</v>
      </c>
      <c r="C91" s="25">
        <v>33976</v>
      </c>
      <c r="D91" s="26">
        <v>3</v>
      </c>
      <c r="E91" s="26">
        <v>0.1</v>
      </c>
    </row>
    <row r="92" spans="1:5" x14ac:dyDescent="0.3">
      <c r="A92" s="24" t="s">
        <v>5</v>
      </c>
      <c r="B92" s="24" t="s">
        <v>97</v>
      </c>
      <c r="C92" s="25">
        <v>261584</v>
      </c>
      <c r="D92" s="25">
        <v>2305</v>
      </c>
      <c r="E92" s="26">
        <v>8.8000000000000007</v>
      </c>
    </row>
    <row r="93" spans="1:5" x14ac:dyDescent="0.3">
      <c r="A93" s="28" t="str">
        <f>CONCATENATE("Total (",RIGHT(Índice!$A$4,2),")")</f>
        <v>Total (RJ)</v>
      </c>
      <c r="B93" s="28"/>
      <c r="C93" s="29">
        <f>SUM(C5:C92)</f>
        <v>15866177</v>
      </c>
      <c r="D93" s="29">
        <f>SUM(D5:D92)</f>
        <v>19626</v>
      </c>
      <c r="E93" s="30">
        <f>D93/(C93/1000)</f>
        <v>1.2369709476958439</v>
      </c>
    </row>
    <row r="94" spans="1:5" x14ac:dyDescent="0.3">
      <c r="A94" s="31"/>
      <c r="B94" s="31"/>
      <c r="C94" s="32"/>
      <c r="D94" s="32" t="s">
        <v>137</v>
      </c>
      <c r="E94" s="33">
        <f>MIN($E$5:$E$92)</f>
        <v>0</v>
      </c>
    </row>
    <row r="95" spans="1:5" x14ac:dyDescent="0.3">
      <c r="A95" s="31"/>
      <c r="B95" s="31"/>
      <c r="C95" s="32"/>
      <c r="D95" s="32" t="s">
        <v>138</v>
      </c>
      <c r="E95" s="33">
        <f>MAX($E$5:$E$92)</f>
        <v>11.9</v>
      </c>
    </row>
    <row r="96" spans="1:5" x14ac:dyDescent="0.3">
      <c r="A96" s="34" t="s">
        <v>139</v>
      </c>
      <c r="B96" s="34"/>
      <c r="C96" s="35">
        <v>189604074</v>
      </c>
      <c r="D96" s="35">
        <v>259853</v>
      </c>
      <c r="E96" s="36">
        <v>1.3705032519501665</v>
      </c>
    </row>
    <row r="97" spans="1:5" x14ac:dyDescent="0.3">
      <c r="A97" s="34"/>
      <c r="B97" s="34"/>
      <c r="C97" s="35"/>
      <c r="D97" s="35" t="s">
        <v>137</v>
      </c>
      <c r="E97" s="36">
        <v>0</v>
      </c>
    </row>
    <row r="98" spans="1:5" x14ac:dyDescent="0.3">
      <c r="A98" s="37"/>
      <c r="B98" s="37"/>
      <c r="C98" s="38"/>
      <c r="D98" s="38" t="s">
        <v>138</v>
      </c>
      <c r="E98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9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125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167418</v>
      </c>
      <c r="D5" s="25">
        <v>1672</v>
      </c>
      <c r="E5" s="26">
        <v>10</v>
      </c>
    </row>
    <row r="6" spans="1:5" x14ac:dyDescent="0.3">
      <c r="A6" s="24" t="s">
        <v>5</v>
      </c>
      <c r="B6" s="24" t="s">
        <v>7</v>
      </c>
      <c r="C6" s="25">
        <v>11034</v>
      </c>
      <c r="D6" s="26">
        <v>75</v>
      </c>
      <c r="E6" s="26">
        <v>6.8</v>
      </c>
    </row>
    <row r="7" spans="1:5" x14ac:dyDescent="0.3">
      <c r="A7" s="24" t="s">
        <v>5</v>
      </c>
      <c r="B7" s="24" t="s">
        <v>8</v>
      </c>
      <c r="C7" s="25">
        <v>129669</v>
      </c>
      <c r="D7" s="26">
        <v>735</v>
      </c>
      <c r="E7" s="26">
        <v>5.7</v>
      </c>
    </row>
    <row r="8" spans="1:5" x14ac:dyDescent="0.3">
      <c r="A8" s="24" t="s">
        <v>5</v>
      </c>
      <c r="B8" s="24" t="s">
        <v>9</v>
      </c>
      <c r="C8" s="25">
        <v>11828</v>
      </c>
      <c r="D8" s="26">
        <v>86</v>
      </c>
      <c r="E8" s="26">
        <v>7.3</v>
      </c>
    </row>
    <row r="9" spans="1:5" x14ac:dyDescent="0.3">
      <c r="A9" s="24" t="s">
        <v>5</v>
      </c>
      <c r="B9" s="24" t="s">
        <v>10</v>
      </c>
      <c r="C9" s="25">
        <v>40006</v>
      </c>
      <c r="D9" s="26">
        <v>260</v>
      </c>
      <c r="E9" s="26">
        <v>6.5</v>
      </c>
    </row>
    <row r="10" spans="1:5" x14ac:dyDescent="0.3">
      <c r="A10" s="24" t="s">
        <v>5</v>
      </c>
      <c r="B10" s="24" t="s">
        <v>11</v>
      </c>
      <c r="C10" s="25">
        <v>30986</v>
      </c>
      <c r="D10" s="26">
        <v>407</v>
      </c>
      <c r="E10" s="26">
        <v>13.1</v>
      </c>
    </row>
    <row r="11" spans="1:5" x14ac:dyDescent="0.3">
      <c r="A11" s="24" t="s">
        <v>5</v>
      </c>
      <c r="B11" s="24" t="s">
        <v>12</v>
      </c>
      <c r="C11" s="25">
        <v>92883</v>
      </c>
      <c r="D11" s="26">
        <v>580</v>
      </c>
      <c r="E11" s="26">
        <v>6.2</v>
      </c>
    </row>
    <row r="12" spans="1:5" x14ac:dyDescent="0.3">
      <c r="A12" s="24" t="s">
        <v>5</v>
      </c>
      <c r="B12" s="24" t="s">
        <v>13</v>
      </c>
      <c r="C12" s="25">
        <v>169899</v>
      </c>
      <c r="D12" s="25">
        <v>1439</v>
      </c>
      <c r="E12" s="26">
        <v>8.5</v>
      </c>
    </row>
    <row r="13" spans="1:5" x14ac:dyDescent="0.3">
      <c r="A13" s="24" t="s">
        <v>5</v>
      </c>
      <c r="B13" s="24" t="s">
        <v>14</v>
      </c>
      <c r="C13" s="25">
        <v>483087</v>
      </c>
      <c r="D13" s="26">
        <v>334</v>
      </c>
      <c r="E13" s="26">
        <v>0.7</v>
      </c>
    </row>
    <row r="14" spans="1:5" x14ac:dyDescent="0.3">
      <c r="A14" s="24" t="s">
        <v>5</v>
      </c>
      <c r="B14" s="24" t="s">
        <v>15</v>
      </c>
      <c r="C14" s="25">
        <v>28102</v>
      </c>
      <c r="D14" s="26">
        <v>64</v>
      </c>
      <c r="E14" s="26">
        <v>2.2999999999999998</v>
      </c>
    </row>
    <row r="15" spans="1:5" x14ac:dyDescent="0.3">
      <c r="A15" s="24" t="s">
        <v>5</v>
      </c>
      <c r="B15" s="24" t="s">
        <v>16</v>
      </c>
      <c r="C15" s="25">
        <v>35173</v>
      </c>
      <c r="D15" s="26">
        <v>486</v>
      </c>
      <c r="E15" s="26">
        <v>13.8</v>
      </c>
    </row>
    <row r="16" spans="1:5" x14ac:dyDescent="0.3">
      <c r="A16" s="24" t="s">
        <v>5</v>
      </c>
      <c r="B16" s="24" t="s">
        <v>17</v>
      </c>
      <c r="C16" s="25">
        <v>221987</v>
      </c>
      <c r="D16" s="25">
        <v>1438</v>
      </c>
      <c r="E16" s="26">
        <v>6.5</v>
      </c>
    </row>
    <row r="17" spans="1:5" x14ac:dyDescent="0.3">
      <c r="A17" s="24" t="s">
        <v>5</v>
      </c>
      <c r="B17" s="24" t="s">
        <v>18</v>
      </c>
      <c r="C17" s="25">
        <v>56943</v>
      </c>
      <c r="D17" s="26">
        <v>269</v>
      </c>
      <c r="E17" s="26">
        <v>4.7</v>
      </c>
    </row>
    <row r="18" spans="1:5" x14ac:dyDescent="0.3">
      <c r="A18" s="24" t="s">
        <v>5</v>
      </c>
      <c r="B18" s="24" t="s">
        <v>19</v>
      </c>
      <c r="C18" s="25">
        <v>14616</v>
      </c>
      <c r="D18" s="26">
        <v>87</v>
      </c>
      <c r="E18" s="26">
        <v>6</v>
      </c>
    </row>
    <row r="19" spans="1:5" x14ac:dyDescent="0.3">
      <c r="A19" s="24" t="s">
        <v>5</v>
      </c>
      <c r="B19" s="24" t="s">
        <v>22</v>
      </c>
      <c r="C19" s="25">
        <v>483551</v>
      </c>
      <c r="D19" s="25">
        <v>4152</v>
      </c>
      <c r="E19" s="26">
        <v>8.6</v>
      </c>
    </row>
    <row r="20" spans="1:5" x14ac:dyDescent="0.3">
      <c r="A20" s="24" t="s">
        <v>5</v>
      </c>
      <c r="B20" s="24" t="s">
        <v>23</v>
      </c>
      <c r="C20" s="25">
        <v>19390</v>
      </c>
      <c r="D20" s="26">
        <v>65</v>
      </c>
      <c r="E20" s="26">
        <v>3.4</v>
      </c>
    </row>
    <row r="21" spans="1:5" x14ac:dyDescent="0.3">
      <c r="A21" s="24" t="s">
        <v>5</v>
      </c>
      <c r="B21" s="24" t="s">
        <v>25</v>
      </c>
      <c r="C21" s="25">
        <v>17198</v>
      </c>
      <c r="D21" s="26">
        <v>66</v>
      </c>
      <c r="E21" s="26">
        <v>3.8</v>
      </c>
    </row>
    <row r="22" spans="1:5" x14ac:dyDescent="0.3">
      <c r="A22" s="24" t="s">
        <v>5</v>
      </c>
      <c r="B22" s="24" t="s">
        <v>26</v>
      </c>
      <c r="C22" s="25">
        <v>46110</v>
      </c>
      <c r="D22" s="26">
        <v>163</v>
      </c>
      <c r="E22" s="26">
        <v>3.5</v>
      </c>
    </row>
    <row r="23" spans="1:5" x14ac:dyDescent="0.3">
      <c r="A23" s="24" t="s">
        <v>5</v>
      </c>
      <c r="B23" s="24" t="s">
        <v>27</v>
      </c>
      <c r="C23" s="25">
        <v>21104</v>
      </c>
      <c r="D23" s="26">
        <v>109</v>
      </c>
      <c r="E23" s="26">
        <v>5.2</v>
      </c>
    </row>
    <row r="24" spans="1:5" x14ac:dyDescent="0.3">
      <c r="A24" s="24" t="s">
        <v>5</v>
      </c>
      <c r="B24" s="24" t="s">
        <v>28</v>
      </c>
      <c r="C24" s="25">
        <v>20783</v>
      </c>
      <c r="D24" s="26">
        <v>51</v>
      </c>
      <c r="E24" s="26">
        <v>2.5</v>
      </c>
    </row>
    <row r="25" spans="1:5" x14ac:dyDescent="0.3">
      <c r="A25" s="24" t="s">
        <v>5</v>
      </c>
      <c r="B25" s="24" t="s">
        <v>29</v>
      </c>
      <c r="C25" s="25">
        <v>10980</v>
      </c>
      <c r="D25" s="26">
        <v>42</v>
      </c>
      <c r="E25" s="26">
        <v>3.8</v>
      </c>
    </row>
    <row r="26" spans="1:5" x14ac:dyDescent="0.3">
      <c r="A26" s="24" t="s">
        <v>5</v>
      </c>
      <c r="B26" s="24" t="s">
        <v>30</v>
      </c>
      <c r="C26" s="25">
        <v>808152</v>
      </c>
      <c r="D26" s="25">
        <v>4777</v>
      </c>
      <c r="E26" s="26">
        <v>5.9</v>
      </c>
    </row>
    <row r="27" spans="1:5" x14ac:dyDescent="0.3">
      <c r="A27" s="24" t="s">
        <v>5</v>
      </c>
      <c r="B27" s="24" t="s">
        <v>31</v>
      </c>
      <c r="C27" s="25">
        <v>12242</v>
      </c>
      <c r="D27" s="26">
        <v>50</v>
      </c>
      <c r="E27" s="26">
        <v>4.0999999999999996</v>
      </c>
    </row>
    <row r="28" spans="1:5" x14ac:dyDescent="0.3">
      <c r="A28" s="24" t="s">
        <v>5</v>
      </c>
      <c r="B28" s="24" t="s">
        <v>32</v>
      </c>
      <c r="C28" s="25">
        <v>51696</v>
      </c>
      <c r="D28" s="26">
        <v>267</v>
      </c>
      <c r="E28" s="26">
        <v>5.2</v>
      </c>
    </row>
    <row r="29" spans="1:5" x14ac:dyDescent="0.3">
      <c r="A29" s="24" t="s">
        <v>5</v>
      </c>
      <c r="B29" s="24" t="s">
        <v>34</v>
      </c>
      <c r="C29" s="25">
        <v>224267</v>
      </c>
      <c r="D29" s="26">
        <v>834</v>
      </c>
      <c r="E29" s="26">
        <v>3.7</v>
      </c>
    </row>
    <row r="30" spans="1:5" x14ac:dyDescent="0.3">
      <c r="A30" s="24" t="s">
        <v>5</v>
      </c>
      <c r="B30" s="24" t="s">
        <v>35</v>
      </c>
      <c r="C30" s="25">
        <v>116841</v>
      </c>
      <c r="D30" s="26">
        <v>495</v>
      </c>
      <c r="E30" s="26">
        <v>4.2</v>
      </c>
    </row>
    <row r="31" spans="1:5" x14ac:dyDescent="0.3">
      <c r="A31" s="24" t="s">
        <v>5</v>
      </c>
      <c r="B31" s="24" t="s">
        <v>37</v>
      </c>
      <c r="C31" s="25">
        <v>22919</v>
      </c>
      <c r="D31" s="26">
        <v>164</v>
      </c>
      <c r="E31" s="26">
        <v>7.1</v>
      </c>
    </row>
    <row r="32" spans="1:5" x14ac:dyDescent="0.3">
      <c r="A32" s="24" t="s">
        <v>5</v>
      </c>
      <c r="B32" s="24" t="s">
        <v>38</v>
      </c>
      <c r="C32" s="25">
        <v>101041</v>
      </c>
      <c r="D32" s="25">
        <v>1933</v>
      </c>
      <c r="E32" s="26">
        <v>19.100000000000001</v>
      </c>
    </row>
    <row r="33" spans="1:5" x14ac:dyDescent="0.3">
      <c r="A33" s="24" t="s">
        <v>5</v>
      </c>
      <c r="B33" s="24" t="s">
        <v>39</v>
      </c>
      <c r="C33" s="25">
        <v>30908</v>
      </c>
      <c r="D33" s="26">
        <v>150</v>
      </c>
      <c r="E33" s="26">
        <v>4.9000000000000004</v>
      </c>
    </row>
    <row r="34" spans="1:5" x14ac:dyDescent="0.3">
      <c r="A34" s="24" t="s">
        <v>5</v>
      </c>
      <c r="B34" s="24" t="s">
        <v>40</v>
      </c>
      <c r="C34" s="25">
        <v>96289</v>
      </c>
      <c r="D34" s="26">
        <v>154</v>
      </c>
      <c r="E34" s="26">
        <v>1.6</v>
      </c>
    </row>
    <row r="35" spans="1:5" x14ac:dyDescent="0.3">
      <c r="A35" s="24" t="s">
        <v>5</v>
      </c>
      <c r="B35" s="24" t="s">
        <v>41</v>
      </c>
      <c r="C35" s="25">
        <v>7336</v>
      </c>
      <c r="D35" s="26">
        <v>102</v>
      </c>
      <c r="E35" s="26">
        <v>14</v>
      </c>
    </row>
    <row r="36" spans="1:5" x14ac:dyDescent="0.3">
      <c r="A36" s="24" t="s">
        <v>5</v>
      </c>
      <c r="B36" s="24" t="s">
        <v>42</v>
      </c>
      <c r="C36" s="25">
        <v>246391</v>
      </c>
      <c r="D36" s="25">
        <v>1869</v>
      </c>
      <c r="E36" s="26">
        <v>7.6</v>
      </c>
    </row>
    <row r="37" spans="1:5" x14ac:dyDescent="0.3">
      <c r="A37" s="24" t="s">
        <v>5</v>
      </c>
      <c r="B37" s="24" t="s">
        <v>44</v>
      </c>
      <c r="C37" s="25">
        <v>228127</v>
      </c>
      <c r="D37" s="26">
        <v>750</v>
      </c>
      <c r="E37" s="26">
        <v>3.3</v>
      </c>
    </row>
    <row r="38" spans="1:5" x14ac:dyDescent="0.3">
      <c r="A38" s="24" t="s">
        <v>5</v>
      </c>
      <c r="B38" s="24" t="s">
        <v>45</v>
      </c>
      <c r="C38" s="25">
        <v>41220</v>
      </c>
      <c r="D38" s="26">
        <v>271</v>
      </c>
      <c r="E38" s="26">
        <v>6.6</v>
      </c>
    </row>
    <row r="39" spans="1:5" x14ac:dyDescent="0.3">
      <c r="A39" s="24" t="s">
        <v>5</v>
      </c>
      <c r="B39" s="24" t="s">
        <v>46</v>
      </c>
      <c r="C39" s="25">
        <v>197300</v>
      </c>
      <c r="D39" s="25">
        <v>1865</v>
      </c>
      <c r="E39" s="26">
        <v>9.5</v>
      </c>
    </row>
    <row r="40" spans="1:5" x14ac:dyDescent="0.3">
      <c r="A40" s="24" t="s">
        <v>5</v>
      </c>
      <c r="B40" s="24" t="s">
        <v>47</v>
      </c>
      <c r="C40" s="25">
        <v>17502</v>
      </c>
      <c r="D40" s="26">
        <v>73</v>
      </c>
      <c r="E40" s="26">
        <v>4.2</v>
      </c>
    </row>
    <row r="41" spans="1:5" x14ac:dyDescent="0.3">
      <c r="A41" s="24" t="s">
        <v>5</v>
      </c>
      <c r="B41" s="24" t="s">
        <v>48</v>
      </c>
      <c r="C41" s="25">
        <v>167128</v>
      </c>
      <c r="D41" s="26">
        <v>803</v>
      </c>
      <c r="E41" s="26">
        <v>4.8</v>
      </c>
    </row>
    <row r="42" spans="1:5" x14ac:dyDescent="0.3">
      <c r="A42" s="24" t="s">
        <v>5</v>
      </c>
      <c r="B42" s="24" t="s">
        <v>49</v>
      </c>
      <c r="C42" s="25">
        <v>26578</v>
      </c>
      <c r="D42" s="26">
        <v>93</v>
      </c>
      <c r="E42" s="26">
        <v>3.5</v>
      </c>
    </row>
    <row r="43" spans="1:5" x14ac:dyDescent="0.3">
      <c r="A43" s="24" t="s">
        <v>5</v>
      </c>
      <c r="B43" s="24" t="s">
        <v>50</v>
      </c>
      <c r="C43" s="25">
        <v>26881</v>
      </c>
      <c r="D43" s="26">
        <v>126</v>
      </c>
      <c r="E43" s="26">
        <v>4.7</v>
      </c>
    </row>
    <row r="44" spans="1:5" x14ac:dyDescent="0.3">
      <c r="A44" s="24" t="s">
        <v>5</v>
      </c>
      <c r="B44" s="24" t="s">
        <v>51</v>
      </c>
      <c r="C44" s="25">
        <v>15074</v>
      </c>
      <c r="D44" s="26">
        <v>84</v>
      </c>
      <c r="E44" s="26">
        <v>5.6</v>
      </c>
    </row>
    <row r="45" spans="1:5" x14ac:dyDescent="0.3">
      <c r="A45" s="24" t="s">
        <v>5</v>
      </c>
      <c r="B45" s="24" t="s">
        <v>52</v>
      </c>
      <c r="C45" s="25">
        <v>146774</v>
      </c>
      <c r="D45" s="26">
        <v>524</v>
      </c>
      <c r="E45" s="26">
        <v>3.6</v>
      </c>
    </row>
    <row r="46" spans="1:5" x14ac:dyDescent="0.3">
      <c r="A46" s="24" t="s">
        <v>5</v>
      </c>
      <c r="B46" s="24" t="s">
        <v>53</v>
      </c>
      <c r="C46" s="25">
        <v>481758</v>
      </c>
      <c r="D46" s="25">
        <v>5936</v>
      </c>
      <c r="E46" s="26">
        <v>12.3</v>
      </c>
    </row>
    <row r="47" spans="1:5" x14ac:dyDescent="0.3">
      <c r="A47" s="24" t="s">
        <v>5</v>
      </c>
      <c r="B47" s="24" t="s">
        <v>54</v>
      </c>
      <c r="C47" s="25">
        <v>189937</v>
      </c>
      <c r="D47" s="25">
        <v>1206</v>
      </c>
      <c r="E47" s="26">
        <v>6.4</v>
      </c>
    </row>
    <row r="48" spans="1:5" x14ac:dyDescent="0.3">
      <c r="A48" s="24" t="s">
        <v>5</v>
      </c>
      <c r="B48" s="24" t="s">
        <v>55</v>
      </c>
      <c r="C48" s="25">
        <v>785882</v>
      </c>
      <c r="D48" s="25">
        <v>3783</v>
      </c>
      <c r="E48" s="26">
        <v>4.8</v>
      </c>
    </row>
    <row r="49" spans="1:5" x14ac:dyDescent="0.3">
      <c r="A49" s="24" t="s">
        <v>5</v>
      </c>
      <c r="B49" s="24" t="s">
        <v>56</v>
      </c>
      <c r="C49" s="25">
        <v>41375</v>
      </c>
      <c r="D49" s="26">
        <v>298</v>
      </c>
      <c r="E49" s="26">
        <v>7.2</v>
      </c>
    </row>
    <row r="50" spans="1:5" x14ac:dyDescent="0.3">
      <c r="A50" s="24" t="s">
        <v>5</v>
      </c>
      <c r="B50" s="24" t="s">
        <v>57</v>
      </c>
      <c r="C50" s="25">
        <v>42063</v>
      </c>
      <c r="D50" s="26">
        <v>381</v>
      </c>
      <c r="E50" s="26">
        <v>9.1</v>
      </c>
    </row>
    <row r="51" spans="1:5" x14ac:dyDescent="0.3">
      <c r="A51" s="24" t="s">
        <v>5</v>
      </c>
      <c r="B51" s="24" t="s">
        <v>58</v>
      </c>
      <c r="C51" s="25">
        <v>44872</v>
      </c>
      <c r="D51" s="26">
        <v>267</v>
      </c>
      <c r="E51" s="26">
        <v>6</v>
      </c>
    </row>
    <row r="52" spans="1:5" x14ac:dyDescent="0.3">
      <c r="A52" s="24" t="s">
        <v>5</v>
      </c>
      <c r="B52" s="24" t="s">
        <v>60</v>
      </c>
      <c r="C52" s="25">
        <v>278881</v>
      </c>
      <c r="D52" s="25">
        <v>3339</v>
      </c>
      <c r="E52" s="26">
        <v>12</v>
      </c>
    </row>
    <row r="53" spans="1:5" x14ac:dyDescent="0.3">
      <c r="A53" s="24" t="s">
        <v>5</v>
      </c>
      <c r="B53" s="24" t="s">
        <v>61</v>
      </c>
      <c r="C53" s="25">
        <v>24298</v>
      </c>
      <c r="D53" s="26">
        <v>162</v>
      </c>
      <c r="E53" s="26">
        <v>6.7</v>
      </c>
    </row>
    <row r="54" spans="1:5" x14ac:dyDescent="0.3">
      <c r="A54" s="24" t="s">
        <v>5</v>
      </c>
      <c r="B54" s="24" t="s">
        <v>62</v>
      </c>
      <c r="C54" s="25">
        <v>27474</v>
      </c>
      <c r="D54" s="26">
        <v>500</v>
      </c>
      <c r="E54" s="26">
        <v>18.2</v>
      </c>
    </row>
    <row r="55" spans="1:5" x14ac:dyDescent="0.3">
      <c r="A55" s="24" t="s">
        <v>5</v>
      </c>
      <c r="B55" s="24" t="s">
        <v>64</v>
      </c>
      <c r="C55" s="25">
        <v>20373</v>
      </c>
      <c r="D55" s="26">
        <v>225</v>
      </c>
      <c r="E55" s="26">
        <v>11</v>
      </c>
    </row>
    <row r="56" spans="1:5" x14ac:dyDescent="0.3">
      <c r="A56" s="24" t="s">
        <v>5</v>
      </c>
      <c r="B56" s="24" t="s">
        <v>65</v>
      </c>
      <c r="C56" s="25">
        <v>13682</v>
      </c>
      <c r="D56" s="26">
        <v>49</v>
      </c>
      <c r="E56" s="26">
        <v>3.6</v>
      </c>
    </row>
    <row r="57" spans="1:5" x14ac:dyDescent="0.3">
      <c r="A57" s="24" t="s">
        <v>5</v>
      </c>
      <c r="B57" s="24" t="s">
        <v>66</v>
      </c>
      <c r="C57" s="25">
        <v>140523</v>
      </c>
      <c r="D57" s="26">
        <v>240</v>
      </c>
      <c r="E57" s="26">
        <v>1.7</v>
      </c>
    </row>
    <row r="58" spans="1:5" x14ac:dyDescent="0.3">
      <c r="A58" s="24" t="s">
        <v>5</v>
      </c>
      <c r="B58" s="24" t="s">
        <v>67</v>
      </c>
      <c r="C58" s="25">
        <v>22393</v>
      </c>
      <c r="D58" s="26">
        <v>177</v>
      </c>
      <c r="E58" s="26">
        <v>7.9</v>
      </c>
    </row>
    <row r="59" spans="1:5" x14ac:dyDescent="0.3">
      <c r="A59" s="24" t="s">
        <v>5</v>
      </c>
      <c r="B59" s="24" t="s">
        <v>68</v>
      </c>
      <c r="C59" s="25">
        <v>129612</v>
      </c>
      <c r="D59" s="25">
        <v>1162</v>
      </c>
      <c r="E59" s="26">
        <v>9</v>
      </c>
    </row>
    <row r="60" spans="1:5" x14ac:dyDescent="0.3">
      <c r="A60" s="24" t="s">
        <v>5</v>
      </c>
      <c r="B60" s="24" t="s">
        <v>69</v>
      </c>
      <c r="C60" s="25">
        <v>56276</v>
      </c>
      <c r="D60" s="26">
        <v>349</v>
      </c>
      <c r="E60" s="26">
        <v>6.2</v>
      </c>
    </row>
    <row r="61" spans="1:5" x14ac:dyDescent="0.3">
      <c r="A61" s="24" t="s">
        <v>5</v>
      </c>
      <c r="B61" s="24" t="s">
        <v>70</v>
      </c>
      <c r="C61" s="25">
        <v>17401</v>
      </c>
      <c r="D61" s="26">
        <v>86</v>
      </c>
      <c r="E61" s="26">
        <v>5</v>
      </c>
    </row>
    <row r="62" spans="1:5" x14ac:dyDescent="0.3">
      <c r="A62" s="24" t="s">
        <v>5</v>
      </c>
      <c r="B62" s="24" t="s">
        <v>71</v>
      </c>
      <c r="C62" s="25">
        <v>8954</v>
      </c>
      <c r="D62" s="26">
        <v>89</v>
      </c>
      <c r="E62" s="26">
        <v>9.9</v>
      </c>
    </row>
    <row r="63" spans="1:5" x14ac:dyDescent="0.3">
      <c r="A63" s="24" t="s">
        <v>5</v>
      </c>
      <c r="B63" s="24" t="s">
        <v>72</v>
      </c>
      <c r="C63" s="25">
        <v>156491</v>
      </c>
      <c r="D63" s="26">
        <v>634</v>
      </c>
      <c r="E63" s="26">
        <v>4</v>
      </c>
    </row>
    <row r="64" spans="1:5" x14ac:dyDescent="0.3">
      <c r="A64" s="24" t="s">
        <v>5</v>
      </c>
      <c r="B64" s="24" t="s">
        <v>73</v>
      </c>
      <c r="C64" s="25">
        <v>6211423</v>
      </c>
      <c r="D64" s="25">
        <v>73068</v>
      </c>
      <c r="E64" s="26">
        <v>11.8</v>
      </c>
    </row>
    <row r="65" spans="1:5" x14ac:dyDescent="0.3">
      <c r="A65" s="24" t="s">
        <v>5</v>
      </c>
      <c r="B65" s="24" t="s">
        <v>74</v>
      </c>
      <c r="C65" s="25">
        <v>10232</v>
      </c>
      <c r="D65" s="26">
        <v>43</v>
      </c>
      <c r="E65" s="26">
        <v>4.2</v>
      </c>
    </row>
    <row r="66" spans="1:5" x14ac:dyDescent="0.3">
      <c r="A66" s="24" t="s">
        <v>5</v>
      </c>
      <c r="B66" s="24" t="s">
        <v>75</v>
      </c>
      <c r="C66" s="25">
        <v>41325</v>
      </c>
      <c r="D66" s="26">
        <v>169</v>
      </c>
      <c r="E66" s="26">
        <v>4.0999999999999996</v>
      </c>
    </row>
    <row r="67" spans="1:5" x14ac:dyDescent="0.3">
      <c r="A67" s="24" t="s">
        <v>5</v>
      </c>
      <c r="B67" s="24" t="s">
        <v>76</v>
      </c>
      <c r="C67" s="25">
        <v>45059</v>
      </c>
      <c r="D67" s="26">
        <v>198</v>
      </c>
      <c r="E67" s="26">
        <v>4.4000000000000004</v>
      </c>
    </row>
    <row r="68" spans="1:5" x14ac:dyDescent="0.3">
      <c r="A68" s="24" t="s">
        <v>5</v>
      </c>
      <c r="B68" s="24" t="s">
        <v>77</v>
      </c>
      <c r="C68" s="25">
        <v>38939</v>
      </c>
      <c r="D68" s="26">
        <v>113</v>
      </c>
      <c r="E68" s="26">
        <v>2.9</v>
      </c>
    </row>
    <row r="69" spans="1:5" x14ac:dyDescent="0.3">
      <c r="A69" s="24" t="s">
        <v>5</v>
      </c>
      <c r="B69" s="24" t="s">
        <v>78</v>
      </c>
      <c r="C69" s="25">
        <v>896744</v>
      </c>
      <c r="D69" s="25">
        <v>2936</v>
      </c>
      <c r="E69" s="26">
        <v>3.3</v>
      </c>
    </row>
    <row r="70" spans="1:5" x14ac:dyDescent="0.3">
      <c r="A70" s="24" t="s">
        <v>5</v>
      </c>
      <c r="B70" s="24" t="s">
        <v>79</v>
      </c>
      <c r="C70" s="25">
        <v>36573</v>
      </c>
      <c r="D70" s="26">
        <v>260</v>
      </c>
      <c r="E70" s="26">
        <v>7.1</v>
      </c>
    </row>
    <row r="71" spans="1:5" x14ac:dyDescent="0.3">
      <c r="A71" s="24" t="s">
        <v>5</v>
      </c>
      <c r="B71" s="24" t="s">
        <v>80</v>
      </c>
      <c r="C71" s="25">
        <v>440962</v>
      </c>
      <c r="D71" s="25">
        <v>1080</v>
      </c>
      <c r="E71" s="26">
        <v>2.4</v>
      </c>
    </row>
    <row r="72" spans="1:5" x14ac:dyDescent="0.3">
      <c r="A72" s="24" t="s">
        <v>5</v>
      </c>
      <c r="B72" s="24" t="s">
        <v>82</v>
      </c>
      <c r="C72" s="25">
        <v>22080</v>
      </c>
      <c r="D72" s="26">
        <v>126</v>
      </c>
      <c r="E72" s="26">
        <v>5.7</v>
      </c>
    </row>
    <row r="73" spans="1:5" x14ac:dyDescent="0.3">
      <c r="A73" s="24" t="s">
        <v>5</v>
      </c>
      <c r="B73" s="24" t="s">
        <v>83</v>
      </c>
      <c r="C73" s="25">
        <v>104029</v>
      </c>
      <c r="D73" s="26">
        <v>187</v>
      </c>
      <c r="E73" s="26">
        <v>1.8</v>
      </c>
    </row>
    <row r="74" spans="1:5" x14ac:dyDescent="0.3">
      <c r="A74" s="24" t="s">
        <v>5</v>
      </c>
      <c r="B74" s="24" t="s">
        <v>84</v>
      </c>
      <c r="C74" s="25">
        <v>7750</v>
      </c>
      <c r="D74" s="26">
        <v>75</v>
      </c>
      <c r="E74" s="26">
        <v>9.6999999999999993</v>
      </c>
    </row>
    <row r="75" spans="1:5" x14ac:dyDescent="0.3">
      <c r="A75" s="24" t="s">
        <v>5</v>
      </c>
      <c r="B75" s="24" t="s">
        <v>85</v>
      </c>
      <c r="C75" s="25">
        <v>17729</v>
      </c>
      <c r="D75" s="26">
        <v>38</v>
      </c>
      <c r="E75" s="26">
        <v>2.1</v>
      </c>
    </row>
    <row r="76" spans="1:5" x14ac:dyDescent="0.3">
      <c r="A76" s="24" t="s">
        <v>5</v>
      </c>
      <c r="B76" s="24" t="s">
        <v>86</v>
      </c>
      <c r="C76" s="25">
        <v>89559</v>
      </c>
      <c r="D76" s="26">
        <v>897</v>
      </c>
      <c r="E76" s="26">
        <v>10</v>
      </c>
    </row>
    <row r="77" spans="1:5" x14ac:dyDescent="0.3">
      <c r="A77" s="24" t="s">
        <v>5</v>
      </c>
      <c r="B77" s="24" t="s">
        <v>87</v>
      </c>
      <c r="C77" s="25">
        <v>80596</v>
      </c>
      <c r="D77" s="26">
        <v>111</v>
      </c>
      <c r="E77" s="26">
        <v>1.4</v>
      </c>
    </row>
    <row r="78" spans="1:5" x14ac:dyDescent="0.3">
      <c r="A78" s="24" t="s">
        <v>5</v>
      </c>
      <c r="B78" s="24" t="s">
        <v>88</v>
      </c>
      <c r="C78" s="25">
        <v>21352</v>
      </c>
      <c r="D78" s="26">
        <v>110</v>
      </c>
      <c r="E78" s="26">
        <v>5.2</v>
      </c>
    </row>
    <row r="79" spans="1:5" x14ac:dyDescent="0.3">
      <c r="A79" s="24" t="s">
        <v>5</v>
      </c>
      <c r="B79" s="24" t="s">
        <v>89</v>
      </c>
      <c r="C79" s="25">
        <v>15206</v>
      </c>
      <c r="D79" s="26">
        <v>50</v>
      </c>
      <c r="E79" s="26">
        <v>3.3</v>
      </c>
    </row>
    <row r="80" spans="1:5" x14ac:dyDescent="0.3">
      <c r="A80" s="24" t="s">
        <v>5</v>
      </c>
      <c r="B80" s="24" t="s">
        <v>90</v>
      </c>
      <c r="C80" s="25">
        <v>31086</v>
      </c>
      <c r="D80" s="26">
        <v>59</v>
      </c>
      <c r="E80" s="26">
        <v>1.9</v>
      </c>
    </row>
    <row r="81" spans="1:5" x14ac:dyDescent="0.3">
      <c r="A81" s="24" t="s">
        <v>5</v>
      </c>
      <c r="B81" s="24" t="s">
        <v>91</v>
      </c>
      <c r="C81" s="25">
        <v>165123</v>
      </c>
      <c r="D81" s="25">
        <v>1911</v>
      </c>
      <c r="E81" s="26">
        <v>11.6</v>
      </c>
    </row>
    <row r="82" spans="1:5" x14ac:dyDescent="0.3">
      <c r="A82" s="24" t="s">
        <v>5</v>
      </c>
      <c r="B82" s="24" t="s">
        <v>92</v>
      </c>
      <c r="C82" s="25">
        <v>10302</v>
      </c>
      <c r="D82" s="26">
        <v>34</v>
      </c>
      <c r="E82" s="26">
        <v>3.3</v>
      </c>
    </row>
    <row r="83" spans="1:5" x14ac:dyDescent="0.3">
      <c r="A83" s="24" t="s">
        <v>5</v>
      </c>
      <c r="B83" s="24" t="s">
        <v>93</v>
      </c>
      <c r="C83" s="25">
        <v>78346</v>
      </c>
      <c r="D83" s="26">
        <v>420</v>
      </c>
      <c r="E83" s="26">
        <v>5.4</v>
      </c>
    </row>
    <row r="84" spans="1:5" x14ac:dyDescent="0.3">
      <c r="A84" s="24" t="s">
        <v>5</v>
      </c>
      <c r="B84" s="24" t="s">
        <v>94</v>
      </c>
      <c r="C84" s="25">
        <v>67753</v>
      </c>
      <c r="D84" s="26">
        <v>718</v>
      </c>
      <c r="E84" s="26">
        <v>10.6</v>
      </c>
    </row>
    <row r="85" spans="1:5" x14ac:dyDescent="0.3">
      <c r="A85" s="24" t="s">
        <v>5</v>
      </c>
      <c r="B85" s="24" t="s">
        <v>95</v>
      </c>
      <c r="C85" s="25">
        <v>10207</v>
      </c>
      <c r="D85" s="26">
        <v>23</v>
      </c>
      <c r="E85" s="26">
        <v>2.2999999999999998</v>
      </c>
    </row>
    <row r="86" spans="1:5" x14ac:dyDescent="0.3">
      <c r="A86" s="24" t="s">
        <v>5</v>
      </c>
      <c r="B86" s="24" t="s">
        <v>96</v>
      </c>
      <c r="C86" s="25">
        <v>33976</v>
      </c>
      <c r="D86" s="26">
        <v>698</v>
      </c>
      <c r="E86" s="26">
        <v>20.5</v>
      </c>
    </row>
    <row r="87" spans="1:5" x14ac:dyDescent="0.3">
      <c r="A87" s="24" t="s">
        <v>5</v>
      </c>
      <c r="B87" s="24" t="s">
        <v>97</v>
      </c>
      <c r="C87" s="25">
        <v>261584</v>
      </c>
      <c r="D87" s="25">
        <v>4491</v>
      </c>
      <c r="E87" s="26">
        <v>17.2</v>
      </c>
    </row>
    <row r="88" spans="1:5" x14ac:dyDescent="0.3">
      <c r="A88" s="28" t="str">
        <f>CONCATENATE("Total (",RIGHT(Índice!$A$4,2),")")</f>
        <v>Total (RJ)</v>
      </c>
      <c r="B88" s="28"/>
      <c r="C88" s="29">
        <f>SUM(C5:C87)</f>
        <v>15917593</v>
      </c>
      <c r="D88" s="29">
        <f>SUM(D5:D87)</f>
        <v>134662</v>
      </c>
      <c r="E88" s="30">
        <f>D88/(C88/1000)</f>
        <v>8.4599474304940454</v>
      </c>
    </row>
    <row r="89" spans="1:5" x14ac:dyDescent="0.3">
      <c r="A89" s="31"/>
      <c r="B89" s="31"/>
      <c r="C89" s="32"/>
      <c r="D89" s="32" t="s">
        <v>137</v>
      </c>
      <c r="E89" s="33">
        <f>MIN($E$5:$E$87)</f>
        <v>0.7</v>
      </c>
    </row>
    <row r="90" spans="1:5" x14ac:dyDescent="0.3">
      <c r="A90" s="31"/>
      <c r="B90" s="31"/>
      <c r="C90" s="32"/>
      <c r="D90" s="32" t="s">
        <v>138</v>
      </c>
      <c r="E90" s="33">
        <f>MAX($E$5:$E$87)</f>
        <v>20.5</v>
      </c>
    </row>
    <row r="91" spans="1:5" x14ac:dyDescent="0.3">
      <c r="A91" s="34" t="s">
        <v>139</v>
      </c>
      <c r="B91" s="34"/>
      <c r="C91" s="35">
        <v>183235815</v>
      </c>
      <c r="D91" s="35">
        <v>1451495</v>
      </c>
      <c r="E91" s="36">
        <v>7.9214590226261166</v>
      </c>
    </row>
    <row r="92" spans="1:5" x14ac:dyDescent="0.3">
      <c r="A92" s="34"/>
      <c r="B92" s="34"/>
      <c r="C92" s="35"/>
      <c r="D92" s="35" t="s">
        <v>137</v>
      </c>
      <c r="E92" s="36">
        <v>0</v>
      </c>
    </row>
    <row r="93" spans="1:5" x14ac:dyDescent="0.3">
      <c r="A93" s="37"/>
      <c r="B93" s="37"/>
      <c r="C93" s="38"/>
      <c r="D93" s="38" t="s">
        <v>138</v>
      </c>
      <c r="E93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19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126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98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99</v>
      </c>
      <c r="C5" s="25">
        <v>253510</v>
      </c>
      <c r="D5" s="25">
        <v>2211</v>
      </c>
      <c r="E5" s="26">
        <v>8.6999999999999993</v>
      </c>
    </row>
    <row r="6" spans="1:5" x14ac:dyDescent="0.3">
      <c r="A6" s="24" t="s">
        <v>5</v>
      </c>
      <c r="B6" s="24" t="s">
        <v>100</v>
      </c>
      <c r="C6" s="25">
        <v>818837</v>
      </c>
      <c r="D6" s="25">
        <v>4720</v>
      </c>
      <c r="E6" s="26">
        <v>5.8</v>
      </c>
    </row>
    <row r="7" spans="1:5" x14ac:dyDescent="0.3">
      <c r="A7" s="24" t="s">
        <v>5</v>
      </c>
      <c r="B7" s="24" t="s">
        <v>101</v>
      </c>
      <c r="C7" s="25">
        <v>281639</v>
      </c>
      <c r="D7" s="25">
        <v>2136</v>
      </c>
      <c r="E7" s="26">
        <v>7.6</v>
      </c>
    </row>
    <row r="8" spans="1:5" x14ac:dyDescent="0.3">
      <c r="A8" s="24" t="s">
        <v>5</v>
      </c>
      <c r="B8" s="24" t="s">
        <v>102</v>
      </c>
      <c r="C8" s="25">
        <v>864821</v>
      </c>
      <c r="D8" s="25">
        <v>9651</v>
      </c>
      <c r="E8" s="26">
        <v>11.2</v>
      </c>
    </row>
    <row r="9" spans="1:5" x14ac:dyDescent="0.3">
      <c r="A9" s="24" t="s">
        <v>5</v>
      </c>
      <c r="B9" s="24" t="s">
        <v>103</v>
      </c>
      <c r="C9" s="25">
        <v>9705784</v>
      </c>
      <c r="D9" s="25">
        <v>86119</v>
      </c>
      <c r="E9" s="26">
        <v>8.9</v>
      </c>
    </row>
    <row r="10" spans="1:5" x14ac:dyDescent="0.3">
      <c r="A10" s="24" t="s">
        <v>5</v>
      </c>
      <c r="B10" s="24" t="s">
        <v>104</v>
      </c>
      <c r="C10" s="25">
        <v>1908783</v>
      </c>
      <c r="D10" s="25">
        <v>12089</v>
      </c>
      <c r="E10" s="26">
        <v>6.3</v>
      </c>
    </row>
    <row r="11" spans="1:5" x14ac:dyDescent="0.3">
      <c r="A11" s="24" t="s">
        <v>5</v>
      </c>
      <c r="B11" s="24" t="s">
        <v>105</v>
      </c>
      <c r="C11" s="25">
        <v>285606</v>
      </c>
      <c r="D11" s="25">
        <v>3249</v>
      </c>
      <c r="E11" s="26">
        <v>11.4</v>
      </c>
    </row>
    <row r="12" spans="1:5" x14ac:dyDescent="0.3">
      <c r="A12" s="24" t="s">
        <v>5</v>
      </c>
      <c r="B12" s="24" t="s">
        <v>106</v>
      </c>
      <c r="C12" s="25">
        <v>894010</v>
      </c>
      <c r="D12" s="25">
        <v>6878</v>
      </c>
      <c r="E12" s="26">
        <v>7.7</v>
      </c>
    </row>
    <row r="13" spans="1:5" x14ac:dyDescent="0.3">
      <c r="A13" s="24" t="s">
        <v>5</v>
      </c>
      <c r="B13" s="24" t="s">
        <v>107</v>
      </c>
      <c r="C13" s="25">
        <v>904603</v>
      </c>
      <c r="D13" s="25">
        <v>7610</v>
      </c>
      <c r="E13" s="26">
        <v>8.4</v>
      </c>
    </row>
    <row r="14" spans="1:5" x14ac:dyDescent="0.3">
      <c r="A14" s="28" t="str">
        <f>CONCATENATE("Total (",RIGHT(Índice!$A$4,2),")")</f>
        <v>Total (RJ)</v>
      </c>
      <c r="B14" s="28"/>
      <c r="C14" s="29">
        <f>SUM(C5:C13)</f>
        <v>15917593</v>
      </c>
      <c r="D14" s="29">
        <f>SUM(D5:D13)</f>
        <v>134663</v>
      </c>
      <c r="E14" s="30">
        <f>D14/(C14/1000)</f>
        <v>8.4600102540629099</v>
      </c>
    </row>
    <row r="15" spans="1:5" x14ac:dyDescent="0.3">
      <c r="A15" s="31"/>
      <c r="B15" s="31"/>
      <c r="C15" s="32"/>
      <c r="D15" s="32" t="s">
        <v>137</v>
      </c>
      <c r="E15" s="33">
        <f>MIN($E$5:$E$13)</f>
        <v>5.8</v>
      </c>
    </row>
    <row r="16" spans="1:5" x14ac:dyDescent="0.3">
      <c r="A16" s="31"/>
      <c r="B16" s="31"/>
      <c r="C16" s="32"/>
      <c r="D16" s="32" t="s">
        <v>138</v>
      </c>
      <c r="E16" s="33">
        <f>MAX($E$5:$E$13)</f>
        <v>11.4</v>
      </c>
    </row>
    <row r="17" spans="1:5" x14ac:dyDescent="0.3">
      <c r="A17" s="34" t="s">
        <v>139</v>
      </c>
      <c r="B17" s="34"/>
      <c r="C17" s="35">
        <v>183235815</v>
      </c>
      <c r="D17" s="35">
        <v>1451472</v>
      </c>
      <c r="E17" s="36">
        <v>7.9213335013135939</v>
      </c>
    </row>
    <row r="18" spans="1:5" x14ac:dyDescent="0.3">
      <c r="A18" s="34"/>
      <c r="B18" s="34"/>
      <c r="C18" s="35"/>
      <c r="D18" s="35" t="s">
        <v>137</v>
      </c>
      <c r="E18" s="36">
        <v>1.3</v>
      </c>
    </row>
    <row r="19" spans="1:5" x14ac:dyDescent="0.3">
      <c r="A19" s="37"/>
      <c r="B19" s="37"/>
      <c r="C19" s="38"/>
      <c r="D19" s="38" t="s">
        <v>138</v>
      </c>
      <c r="E19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8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127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167418</v>
      </c>
      <c r="D5" s="26">
        <v>401</v>
      </c>
      <c r="E5" s="26">
        <v>2.4</v>
      </c>
    </row>
    <row r="6" spans="1:5" x14ac:dyDescent="0.3">
      <c r="A6" s="24" t="s">
        <v>5</v>
      </c>
      <c r="B6" s="24" t="s">
        <v>8</v>
      </c>
      <c r="C6" s="25">
        <v>129669</v>
      </c>
      <c r="D6" s="26">
        <v>162</v>
      </c>
      <c r="E6" s="26">
        <v>1.2</v>
      </c>
    </row>
    <row r="7" spans="1:5" x14ac:dyDescent="0.3">
      <c r="A7" s="24" t="s">
        <v>5</v>
      </c>
      <c r="B7" s="24" t="s">
        <v>9</v>
      </c>
      <c r="C7" s="25">
        <v>11828</v>
      </c>
      <c r="D7" s="26">
        <v>9</v>
      </c>
      <c r="E7" s="26">
        <v>0.8</v>
      </c>
    </row>
    <row r="8" spans="1:5" x14ac:dyDescent="0.3">
      <c r="A8" s="24" t="s">
        <v>5</v>
      </c>
      <c r="B8" s="24" t="s">
        <v>10</v>
      </c>
      <c r="C8" s="25">
        <v>40006</v>
      </c>
      <c r="D8" s="26">
        <v>31</v>
      </c>
      <c r="E8" s="26">
        <v>0.8</v>
      </c>
    </row>
    <row r="9" spans="1:5" x14ac:dyDescent="0.3">
      <c r="A9" s="24" t="s">
        <v>5</v>
      </c>
      <c r="B9" s="24" t="s">
        <v>11</v>
      </c>
      <c r="C9" s="25">
        <v>30986</v>
      </c>
      <c r="D9" s="26">
        <v>26</v>
      </c>
      <c r="E9" s="26">
        <v>0.8</v>
      </c>
    </row>
    <row r="10" spans="1:5" x14ac:dyDescent="0.3">
      <c r="A10" s="24" t="s">
        <v>5</v>
      </c>
      <c r="B10" s="24" t="s">
        <v>12</v>
      </c>
      <c r="C10" s="25">
        <v>92883</v>
      </c>
      <c r="D10" s="26">
        <v>31</v>
      </c>
      <c r="E10" s="26">
        <v>0.3</v>
      </c>
    </row>
    <row r="11" spans="1:5" x14ac:dyDescent="0.3">
      <c r="A11" s="24" t="s">
        <v>5</v>
      </c>
      <c r="B11" s="24" t="s">
        <v>13</v>
      </c>
      <c r="C11" s="25">
        <v>169899</v>
      </c>
      <c r="D11" s="26">
        <v>172</v>
      </c>
      <c r="E11" s="26">
        <v>1</v>
      </c>
    </row>
    <row r="12" spans="1:5" x14ac:dyDescent="0.3">
      <c r="A12" s="24" t="s">
        <v>5</v>
      </c>
      <c r="B12" s="24" t="s">
        <v>14</v>
      </c>
      <c r="C12" s="25">
        <v>483087</v>
      </c>
      <c r="D12" s="26">
        <v>162</v>
      </c>
      <c r="E12" s="26">
        <v>0.3</v>
      </c>
    </row>
    <row r="13" spans="1:5" x14ac:dyDescent="0.3">
      <c r="A13" s="24" t="s">
        <v>5</v>
      </c>
      <c r="B13" s="24" t="s">
        <v>17</v>
      </c>
      <c r="C13" s="25">
        <v>221987</v>
      </c>
      <c r="D13" s="26">
        <v>413</v>
      </c>
      <c r="E13" s="26">
        <v>1.9</v>
      </c>
    </row>
    <row r="14" spans="1:5" x14ac:dyDescent="0.3">
      <c r="A14" s="24" t="s">
        <v>5</v>
      </c>
      <c r="B14" s="24" t="s">
        <v>18</v>
      </c>
      <c r="C14" s="25">
        <v>56943</v>
      </c>
      <c r="D14" s="26">
        <v>54</v>
      </c>
      <c r="E14" s="26">
        <v>0.9</v>
      </c>
    </row>
    <row r="15" spans="1:5" x14ac:dyDescent="0.3">
      <c r="A15" s="24" t="s">
        <v>5</v>
      </c>
      <c r="B15" s="24" t="s">
        <v>19</v>
      </c>
      <c r="C15" s="25">
        <v>14616</v>
      </c>
      <c r="D15" s="26">
        <v>24</v>
      </c>
      <c r="E15" s="26">
        <v>1.6</v>
      </c>
    </row>
    <row r="16" spans="1:5" x14ac:dyDescent="0.3">
      <c r="A16" s="24" t="s">
        <v>5</v>
      </c>
      <c r="B16" s="24" t="s">
        <v>20</v>
      </c>
      <c r="C16" s="25">
        <v>13847</v>
      </c>
      <c r="D16" s="26">
        <v>119</v>
      </c>
      <c r="E16" s="26">
        <v>8.6</v>
      </c>
    </row>
    <row r="17" spans="1:5" x14ac:dyDescent="0.3">
      <c r="A17" s="24" t="s">
        <v>5</v>
      </c>
      <c r="B17" s="24" t="s">
        <v>21</v>
      </c>
      <c r="C17" s="25">
        <v>8741</v>
      </c>
      <c r="D17" s="26">
        <v>36</v>
      </c>
      <c r="E17" s="26">
        <v>4.0999999999999996</v>
      </c>
    </row>
    <row r="18" spans="1:5" x14ac:dyDescent="0.3">
      <c r="A18" s="24" t="s">
        <v>5</v>
      </c>
      <c r="B18" s="24" t="s">
        <v>22</v>
      </c>
      <c r="C18" s="25">
        <v>483551</v>
      </c>
      <c r="D18" s="26">
        <v>674</v>
      </c>
      <c r="E18" s="26">
        <v>1.4</v>
      </c>
    </row>
    <row r="19" spans="1:5" x14ac:dyDescent="0.3">
      <c r="A19" s="24" t="s">
        <v>5</v>
      </c>
      <c r="B19" s="24" t="s">
        <v>23</v>
      </c>
      <c r="C19" s="25">
        <v>19390</v>
      </c>
      <c r="D19" s="26">
        <v>13</v>
      </c>
      <c r="E19" s="26">
        <v>0.7</v>
      </c>
    </row>
    <row r="20" spans="1:5" x14ac:dyDescent="0.3">
      <c r="A20" s="24" t="s">
        <v>5</v>
      </c>
      <c r="B20" s="24" t="s">
        <v>24</v>
      </c>
      <c r="C20" s="25">
        <v>12958</v>
      </c>
      <c r="D20" s="26">
        <v>55</v>
      </c>
      <c r="E20" s="26">
        <v>4.3</v>
      </c>
    </row>
    <row r="21" spans="1:5" x14ac:dyDescent="0.3">
      <c r="A21" s="24" t="s">
        <v>5</v>
      </c>
      <c r="B21" s="24" t="s">
        <v>25</v>
      </c>
      <c r="C21" s="25">
        <v>17198</v>
      </c>
      <c r="D21" s="26">
        <v>14</v>
      </c>
      <c r="E21" s="26">
        <v>0.8</v>
      </c>
    </row>
    <row r="22" spans="1:5" x14ac:dyDescent="0.3">
      <c r="A22" s="24" t="s">
        <v>5</v>
      </c>
      <c r="B22" s="24" t="s">
        <v>26</v>
      </c>
      <c r="C22" s="25">
        <v>46110</v>
      </c>
      <c r="D22" s="26">
        <v>22</v>
      </c>
      <c r="E22" s="26">
        <v>0.5</v>
      </c>
    </row>
    <row r="23" spans="1:5" x14ac:dyDescent="0.3">
      <c r="A23" s="24" t="s">
        <v>5</v>
      </c>
      <c r="B23" s="24" t="s">
        <v>30</v>
      </c>
      <c r="C23" s="25">
        <v>808152</v>
      </c>
      <c r="D23" s="25">
        <v>1608</v>
      </c>
      <c r="E23" s="26">
        <v>2</v>
      </c>
    </row>
    <row r="24" spans="1:5" x14ac:dyDescent="0.3">
      <c r="A24" s="24" t="s">
        <v>5</v>
      </c>
      <c r="B24" s="24" t="s">
        <v>31</v>
      </c>
      <c r="C24" s="25">
        <v>12242</v>
      </c>
      <c r="D24" s="26">
        <v>11</v>
      </c>
      <c r="E24" s="26">
        <v>0.9</v>
      </c>
    </row>
    <row r="25" spans="1:5" x14ac:dyDescent="0.3">
      <c r="A25" s="24" t="s">
        <v>5</v>
      </c>
      <c r="B25" s="24" t="s">
        <v>32</v>
      </c>
      <c r="C25" s="25">
        <v>51696</v>
      </c>
      <c r="D25" s="26">
        <v>28</v>
      </c>
      <c r="E25" s="26">
        <v>0.5</v>
      </c>
    </row>
    <row r="26" spans="1:5" x14ac:dyDescent="0.3">
      <c r="A26" s="24" t="s">
        <v>5</v>
      </c>
      <c r="B26" s="24" t="s">
        <v>33</v>
      </c>
      <c r="C26" s="25">
        <v>27920</v>
      </c>
      <c r="D26" s="26">
        <v>157</v>
      </c>
      <c r="E26" s="26">
        <v>5.6</v>
      </c>
    </row>
    <row r="27" spans="1:5" x14ac:dyDescent="0.3">
      <c r="A27" s="24" t="s">
        <v>5</v>
      </c>
      <c r="B27" s="24" t="s">
        <v>34</v>
      </c>
      <c r="C27" s="25">
        <v>224267</v>
      </c>
      <c r="D27" s="26">
        <v>365</v>
      </c>
      <c r="E27" s="26">
        <v>1.6</v>
      </c>
    </row>
    <row r="28" spans="1:5" x14ac:dyDescent="0.3">
      <c r="A28" s="24" t="s">
        <v>5</v>
      </c>
      <c r="B28" s="24" t="s">
        <v>35</v>
      </c>
      <c r="C28" s="25">
        <v>116841</v>
      </c>
      <c r="D28" s="26">
        <v>143</v>
      </c>
      <c r="E28" s="26">
        <v>1.2</v>
      </c>
    </row>
    <row r="29" spans="1:5" x14ac:dyDescent="0.3">
      <c r="A29" s="24" t="s">
        <v>5</v>
      </c>
      <c r="B29" s="24" t="s">
        <v>36</v>
      </c>
      <c r="C29" s="25">
        <v>14073</v>
      </c>
      <c r="D29" s="26">
        <v>21</v>
      </c>
      <c r="E29" s="26">
        <v>1.5</v>
      </c>
    </row>
    <row r="30" spans="1:5" x14ac:dyDescent="0.3">
      <c r="A30" s="24" t="s">
        <v>5</v>
      </c>
      <c r="B30" s="24" t="s">
        <v>38</v>
      </c>
      <c r="C30" s="25">
        <v>101041</v>
      </c>
      <c r="D30" s="26">
        <v>190</v>
      </c>
      <c r="E30" s="26">
        <v>1.9</v>
      </c>
    </row>
    <row r="31" spans="1:5" x14ac:dyDescent="0.3">
      <c r="A31" s="24" t="s">
        <v>5</v>
      </c>
      <c r="B31" s="24" t="s">
        <v>39</v>
      </c>
      <c r="C31" s="25">
        <v>30908</v>
      </c>
      <c r="D31" s="26">
        <v>28</v>
      </c>
      <c r="E31" s="26">
        <v>0.9</v>
      </c>
    </row>
    <row r="32" spans="1:5" x14ac:dyDescent="0.3">
      <c r="A32" s="24" t="s">
        <v>5</v>
      </c>
      <c r="B32" s="24" t="s">
        <v>40</v>
      </c>
      <c r="C32" s="25">
        <v>96289</v>
      </c>
      <c r="D32" s="26">
        <v>17</v>
      </c>
      <c r="E32" s="26">
        <v>0.2</v>
      </c>
    </row>
    <row r="33" spans="1:5" x14ac:dyDescent="0.3">
      <c r="A33" s="24" t="s">
        <v>5</v>
      </c>
      <c r="B33" s="24" t="s">
        <v>42</v>
      </c>
      <c r="C33" s="25">
        <v>246391</v>
      </c>
      <c r="D33" s="26">
        <v>242</v>
      </c>
      <c r="E33" s="26">
        <v>1</v>
      </c>
    </row>
    <row r="34" spans="1:5" x14ac:dyDescent="0.3">
      <c r="A34" s="24" t="s">
        <v>5</v>
      </c>
      <c r="B34" s="24" t="s">
        <v>43</v>
      </c>
      <c r="C34" s="25">
        <v>5415</v>
      </c>
      <c r="D34" s="26">
        <v>19</v>
      </c>
      <c r="E34" s="26">
        <v>3.6</v>
      </c>
    </row>
    <row r="35" spans="1:5" x14ac:dyDescent="0.3">
      <c r="A35" s="24" t="s">
        <v>5</v>
      </c>
      <c r="B35" s="24" t="s">
        <v>44</v>
      </c>
      <c r="C35" s="25">
        <v>228127</v>
      </c>
      <c r="D35" s="26">
        <v>687</v>
      </c>
      <c r="E35" s="26">
        <v>3</v>
      </c>
    </row>
    <row r="36" spans="1:5" x14ac:dyDescent="0.3">
      <c r="A36" s="24" t="s">
        <v>5</v>
      </c>
      <c r="B36" s="24" t="s">
        <v>45</v>
      </c>
      <c r="C36" s="25">
        <v>41220</v>
      </c>
      <c r="D36" s="26">
        <v>42</v>
      </c>
      <c r="E36" s="26">
        <v>1</v>
      </c>
    </row>
    <row r="37" spans="1:5" x14ac:dyDescent="0.3">
      <c r="A37" s="24" t="s">
        <v>5</v>
      </c>
      <c r="B37" s="24" t="s">
        <v>46</v>
      </c>
      <c r="C37" s="25">
        <v>197300</v>
      </c>
      <c r="D37" s="26">
        <v>340</v>
      </c>
      <c r="E37" s="26">
        <v>1.7</v>
      </c>
    </row>
    <row r="38" spans="1:5" x14ac:dyDescent="0.3">
      <c r="A38" s="24" t="s">
        <v>5</v>
      </c>
      <c r="B38" s="24" t="s">
        <v>47</v>
      </c>
      <c r="C38" s="25">
        <v>17502</v>
      </c>
      <c r="D38" s="26">
        <v>5</v>
      </c>
      <c r="E38" s="26">
        <v>0.3</v>
      </c>
    </row>
    <row r="39" spans="1:5" x14ac:dyDescent="0.3">
      <c r="A39" s="24" t="s">
        <v>5</v>
      </c>
      <c r="B39" s="24" t="s">
        <v>48</v>
      </c>
      <c r="C39" s="25">
        <v>167128</v>
      </c>
      <c r="D39" s="26">
        <v>165</v>
      </c>
      <c r="E39" s="26">
        <v>1</v>
      </c>
    </row>
    <row r="40" spans="1:5" x14ac:dyDescent="0.3">
      <c r="A40" s="24" t="s">
        <v>5</v>
      </c>
      <c r="B40" s="24" t="s">
        <v>49</v>
      </c>
      <c r="C40" s="25">
        <v>26578</v>
      </c>
      <c r="D40" s="26">
        <v>7</v>
      </c>
      <c r="E40" s="26">
        <v>0.3</v>
      </c>
    </row>
    <row r="41" spans="1:5" x14ac:dyDescent="0.3">
      <c r="A41" s="24" t="s">
        <v>5</v>
      </c>
      <c r="B41" s="24" t="s">
        <v>50</v>
      </c>
      <c r="C41" s="25">
        <v>26881</v>
      </c>
      <c r="D41" s="26">
        <v>49</v>
      </c>
      <c r="E41" s="26">
        <v>1.8</v>
      </c>
    </row>
    <row r="42" spans="1:5" x14ac:dyDescent="0.3">
      <c r="A42" s="24" t="s">
        <v>5</v>
      </c>
      <c r="B42" s="24" t="s">
        <v>52</v>
      </c>
      <c r="C42" s="25">
        <v>146774</v>
      </c>
      <c r="D42" s="26">
        <v>128</v>
      </c>
      <c r="E42" s="26">
        <v>0.9</v>
      </c>
    </row>
    <row r="43" spans="1:5" x14ac:dyDescent="0.3">
      <c r="A43" s="24" t="s">
        <v>5</v>
      </c>
      <c r="B43" s="24" t="s">
        <v>53</v>
      </c>
      <c r="C43" s="25">
        <v>481758</v>
      </c>
      <c r="D43" s="26">
        <v>433</v>
      </c>
      <c r="E43" s="26">
        <v>0.9</v>
      </c>
    </row>
    <row r="44" spans="1:5" x14ac:dyDescent="0.3">
      <c r="A44" s="24" t="s">
        <v>5</v>
      </c>
      <c r="B44" s="24" t="s">
        <v>54</v>
      </c>
      <c r="C44" s="25">
        <v>189937</v>
      </c>
      <c r="D44" s="26">
        <v>149</v>
      </c>
      <c r="E44" s="26">
        <v>0.8</v>
      </c>
    </row>
    <row r="45" spans="1:5" x14ac:dyDescent="0.3">
      <c r="A45" s="24" t="s">
        <v>5</v>
      </c>
      <c r="B45" s="24" t="s">
        <v>55</v>
      </c>
      <c r="C45" s="25">
        <v>785882</v>
      </c>
      <c r="D45" s="25">
        <v>1055</v>
      </c>
      <c r="E45" s="26">
        <v>1.3</v>
      </c>
    </row>
    <row r="46" spans="1:5" x14ac:dyDescent="0.3">
      <c r="A46" s="24" t="s">
        <v>5</v>
      </c>
      <c r="B46" s="24" t="s">
        <v>56</v>
      </c>
      <c r="C46" s="25">
        <v>41375</v>
      </c>
      <c r="D46" s="26">
        <v>12</v>
      </c>
      <c r="E46" s="26">
        <v>0.3</v>
      </c>
    </row>
    <row r="47" spans="1:5" x14ac:dyDescent="0.3">
      <c r="A47" s="24" t="s">
        <v>5</v>
      </c>
      <c r="B47" s="24" t="s">
        <v>57</v>
      </c>
      <c r="C47" s="25">
        <v>42063</v>
      </c>
      <c r="D47" s="26">
        <v>15</v>
      </c>
      <c r="E47" s="26">
        <v>0.4</v>
      </c>
    </row>
    <row r="48" spans="1:5" x14ac:dyDescent="0.3">
      <c r="A48" s="24" t="s">
        <v>5</v>
      </c>
      <c r="B48" s="24" t="s">
        <v>58</v>
      </c>
      <c r="C48" s="25">
        <v>44872</v>
      </c>
      <c r="D48" s="26">
        <v>24</v>
      </c>
      <c r="E48" s="26">
        <v>0.5</v>
      </c>
    </row>
    <row r="49" spans="1:5" x14ac:dyDescent="0.3">
      <c r="A49" s="24" t="s">
        <v>5</v>
      </c>
      <c r="B49" s="24" t="s">
        <v>59</v>
      </c>
      <c r="C49" s="25">
        <v>29619</v>
      </c>
      <c r="D49" s="26">
        <v>9</v>
      </c>
      <c r="E49" s="26">
        <v>0.3</v>
      </c>
    </row>
    <row r="50" spans="1:5" x14ac:dyDescent="0.3">
      <c r="A50" s="24" t="s">
        <v>5</v>
      </c>
      <c r="B50" s="24" t="s">
        <v>60</v>
      </c>
      <c r="C50" s="25">
        <v>278881</v>
      </c>
      <c r="D50" s="26">
        <v>515</v>
      </c>
      <c r="E50" s="26">
        <v>1.8</v>
      </c>
    </row>
    <row r="51" spans="1:5" x14ac:dyDescent="0.3">
      <c r="A51" s="24" t="s">
        <v>5</v>
      </c>
      <c r="B51" s="24" t="s">
        <v>61</v>
      </c>
      <c r="C51" s="25">
        <v>24298</v>
      </c>
      <c r="D51" s="26">
        <v>6</v>
      </c>
      <c r="E51" s="26">
        <v>0.2</v>
      </c>
    </row>
    <row r="52" spans="1:5" x14ac:dyDescent="0.3">
      <c r="A52" s="24" t="s">
        <v>5</v>
      </c>
      <c r="B52" s="24" t="s">
        <v>62</v>
      </c>
      <c r="C52" s="25">
        <v>27474</v>
      </c>
      <c r="D52" s="26">
        <v>50</v>
      </c>
      <c r="E52" s="26">
        <v>1.8</v>
      </c>
    </row>
    <row r="53" spans="1:5" x14ac:dyDescent="0.3">
      <c r="A53" s="24" t="s">
        <v>5</v>
      </c>
      <c r="B53" s="24" t="s">
        <v>64</v>
      </c>
      <c r="C53" s="25">
        <v>20373</v>
      </c>
      <c r="D53" s="26">
        <v>5</v>
      </c>
      <c r="E53" s="26">
        <v>0.2</v>
      </c>
    </row>
    <row r="54" spans="1:5" x14ac:dyDescent="0.3">
      <c r="A54" s="24" t="s">
        <v>5</v>
      </c>
      <c r="B54" s="24" t="s">
        <v>65</v>
      </c>
      <c r="C54" s="25">
        <v>13682</v>
      </c>
      <c r="D54" s="26">
        <v>5</v>
      </c>
      <c r="E54" s="26">
        <v>0.4</v>
      </c>
    </row>
    <row r="55" spans="1:5" x14ac:dyDescent="0.3">
      <c r="A55" s="24" t="s">
        <v>5</v>
      </c>
      <c r="B55" s="24" t="s">
        <v>66</v>
      </c>
      <c r="C55" s="25">
        <v>140523</v>
      </c>
      <c r="D55" s="26">
        <v>261</v>
      </c>
      <c r="E55" s="26">
        <v>1.9</v>
      </c>
    </row>
    <row r="56" spans="1:5" x14ac:dyDescent="0.3">
      <c r="A56" s="24" t="s">
        <v>5</v>
      </c>
      <c r="B56" s="24" t="s">
        <v>67</v>
      </c>
      <c r="C56" s="25">
        <v>22393</v>
      </c>
      <c r="D56" s="26">
        <v>18</v>
      </c>
      <c r="E56" s="26">
        <v>0.8</v>
      </c>
    </row>
    <row r="57" spans="1:5" x14ac:dyDescent="0.3">
      <c r="A57" s="24" t="s">
        <v>5</v>
      </c>
      <c r="B57" s="24" t="s">
        <v>68</v>
      </c>
      <c r="C57" s="25">
        <v>129612</v>
      </c>
      <c r="D57" s="26">
        <v>141</v>
      </c>
      <c r="E57" s="26">
        <v>1.1000000000000001</v>
      </c>
    </row>
    <row r="58" spans="1:5" x14ac:dyDescent="0.3">
      <c r="A58" s="24" t="s">
        <v>5</v>
      </c>
      <c r="B58" s="24" t="s">
        <v>69</v>
      </c>
      <c r="C58" s="25">
        <v>56276</v>
      </c>
      <c r="D58" s="26">
        <v>157</v>
      </c>
      <c r="E58" s="26">
        <v>2.8</v>
      </c>
    </row>
    <row r="59" spans="1:5" x14ac:dyDescent="0.3">
      <c r="A59" s="24" t="s">
        <v>5</v>
      </c>
      <c r="B59" s="24" t="s">
        <v>70</v>
      </c>
      <c r="C59" s="25">
        <v>17401</v>
      </c>
      <c r="D59" s="26">
        <v>48</v>
      </c>
      <c r="E59" s="26">
        <v>2.8</v>
      </c>
    </row>
    <row r="60" spans="1:5" x14ac:dyDescent="0.3">
      <c r="A60" s="24" t="s">
        <v>5</v>
      </c>
      <c r="B60" s="24" t="s">
        <v>71</v>
      </c>
      <c r="C60" s="25">
        <v>8954</v>
      </c>
      <c r="D60" s="26">
        <v>11</v>
      </c>
      <c r="E60" s="26">
        <v>1.2</v>
      </c>
    </row>
    <row r="61" spans="1:5" x14ac:dyDescent="0.3">
      <c r="A61" s="24" t="s">
        <v>5</v>
      </c>
      <c r="B61" s="24" t="s">
        <v>72</v>
      </c>
      <c r="C61" s="25">
        <v>156491</v>
      </c>
      <c r="D61" s="26">
        <v>175</v>
      </c>
      <c r="E61" s="26">
        <v>1.1000000000000001</v>
      </c>
    </row>
    <row r="62" spans="1:5" x14ac:dyDescent="0.3">
      <c r="A62" s="24" t="s">
        <v>5</v>
      </c>
      <c r="B62" s="24" t="s">
        <v>73</v>
      </c>
      <c r="C62" s="25">
        <v>6211423</v>
      </c>
      <c r="D62" s="25">
        <v>11021</v>
      </c>
      <c r="E62" s="26">
        <v>1.8</v>
      </c>
    </row>
    <row r="63" spans="1:5" x14ac:dyDescent="0.3">
      <c r="A63" s="24" t="s">
        <v>5</v>
      </c>
      <c r="B63" s="24" t="s">
        <v>76</v>
      </c>
      <c r="C63" s="25">
        <v>45059</v>
      </c>
      <c r="D63" s="26">
        <v>87</v>
      </c>
      <c r="E63" s="26">
        <v>1.9</v>
      </c>
    </row>
    <row r="64" spans="1:5" x14ac:dyDescent="0.3">
      <c r="A64" s="24" t="s">
        <v>5</v>
      </c>
      <c r="B64" s="24" t="s">
        <v>78</v>
      </c>
      <c r="C64" s="25">
        <v>896744</v>
      </c>
      <c r="D64" s="26">
        <v>605</v>
      </c>
      <c r="E64" s="26">
        <v>0.7</v>
      </c>
    </row>
    <row r="65" spans="1:5" x14ac:dyDescent="0.3">
      <c r="A65" s="24" t="s">
        <v>5</v>
      </c>
      <c r="B65" s="24" t="s">
        <v>79</v>
      </c>
      <c r="C65" s="25">
        <v>36573</v>
      </c>
      <c r="D65" s="26">
        <v>226</v>
      </c>
      <c r="E65" s="26">
        <v>6.2</v>
      </c>
    </row>
    <row r="66" spans="1:5" x14ac:dyDescent="0.3">
      <c r="A66" s="24" t="s">
        <v>5</v>
      </c>
      <c r="B66" s="24" t="s">
        <v>80</v>
      </c>
      <c r="C66" s="25">
        <v>440962</v>
      </c>
      <c r="D66" s="26">
        <v>304</v>
      </c>
      <c r="E66" s="26">
        <v>0.7</v>
      </c>
    </row>
    <row r="67" spans="1:5" x14ac:dyDescent="0.3">
      <c r="A67" s="24" t="s">
        <v>5</v>
      </c>
      <c r="B67" s="24" t="s">
        <v>81</v>
      </c>
      <c r="C67" s="25">
        <v>7070</v>
      </c>
      <c r="D67" s="26">
        <v>59</v>
      </c>
      <c r="E67" s="26">
        <v>8.4</v>
      </c>
    </row>
    <row r="68" spans="1:5" x14ac:dyDescent="0.3">
      <c r="A68" s="24" t="s">
        <v>5</v>
      </c>
      <c r="B68" s="24" t="s">
        <v>82</v>
      </c>
      <c r="C68" s="25">
        <v>22080</v>
      </c>
      <c r="D68" s="26">
        <v>8</v>
      </c>
      <c r="E68" s="26">
        <v>0.3</v>
      </c>
    </row>
    <row r="69" spans="1:5" x14ac:dyDescent="0.3">
      <c r="A69" s="24" t="s">
        <v>5</v>
      </c>
      <c r="B69" s="24" t="s">
        <v>83</v>
      </c>
      <c r="C69" s="25">
        <v>104029</v>
      </c>
      <c r="D69" s="26">
        <v>211</v>
      </c>
      <c r="E69" s="26">
        <v>2</v>
      </c>
    </row>
    <row r="70" spans="1:5" x14ac:dyDescent="0.3">
      <c r="A70" s="24" t="s">
        <v>5</v>
      </c>
      <c r="B70" s="24" t="s">
        <v>84</v>
      </c>
      <c r="C70" s="25">
        <v>7750</v>
      </c>
      <c r="D70" s="26">
        <v>34</v>
      </c>
      <c r="E70" s="26">
        <v>4.4000000000000004</v>
      </c>
    </row>
    <row r="71" spans="1:5" x14ac:dyDescent="0.3">
      <c r="A71" s="24" t="s">
        <v>5</v>
      </c>
      <c r="B71" s="24" t="s">
        <v>85</v>
      </c>
      <c r="C71" s="25">
        <v>17729</v>
      </c>
      <c r="D71" s="26">
        <v>14</v>
      </c>
      <c r="E71" s="26">
        <v>0.8</v>
      </c>
    </row>
    <row r="72" spans="1:5" x14ac:dyDescent="0.3">
      <c r="A72" s="24" t="s">
        <v>5</v>
      </c>
      <c r="B72" s="24" t="s">
        <v>86</v>
      </c>
      <c r="C72" s="25">
        <v>89559</v>
      </c>
      <c r="D72" s="26">
        <v>190</v>
      </c>
      <c r="E72" s="26">
        <v>2.1</v>
      </c>
    </row>
    <row r="73" spans="1:5" x14ac:dyDescent="0.3">
      <c r="A73" s="24" t="s">
        <v>5</v>
      </c>
      <c r="B73" s="24" t="s">
        <v>87</v>
      </c>
      <c r="C73" s="25">
        <v>80596</v>
      </c>
      <c r="D73" s="26">
        <v>205</v>
      </c>
      <c r="E73" s="26">
        <v>2.5</v>
      </c>
    </row>
    <row r="74" spans="1:5" x14ac:dyDescent="0.3">
      <c r="A74" s="24" t="s">
        <v>5</v>
      </c>
      <c r="B74" s="24" t="s">
        <v>88</v>
      </c>
      <c r="C74" s="25">
        <v>21352</v>
      </c>
      <c r="D74" s="26">
        <v>15</v>
      </c>
      <c r="E74" s="26">
        <v>0.7</v>
      </c>
    </row>
    <row r="75" spans="1:5" x14ac:dyDescent="0.3">
      <c r="A75" s="24" t="s">
        <v>5</v>
      </c>
      <c r="B75" s="24" t="s">
        <v>89</v>
      </c>
      <c r="C75" s="25">
        <v>15206</v>
      </c>
      <c r="D75" s="26">
        <v>16</v>
      </c>
      <c r="E75" s="26">
        <v>1.1000000000000001</v>
      </c>
    </row>
    <row r="76" spans="1:5" x14ac:dyDescent="0.3">
      <c r="A76" s="24" t="s">
        <v>5</v>
      </c>
      <c r="B76" s="24" t="s">
        <v>90</v>
      </c>
      <c r="C76" s="25">
        <v>31086</v>
      </c>
      <c r="D76" s="26">
        <v>7</v>
      </c>
      <c r="E76" s="26">
        <v>0.2</v>
      </c>
    </row>
    <row r="77" spans="1:5" x14ac:dyDescent="0.3">
      <c r="A77" s="24" t="s">
        <v>5</v>
      </c>
      <c r="B77" s="24" t="s">
        <v>91</v>
      </c>
      <c r="C77" s="25">
        <v>165123</v>
      </c>
      <c r="D77" s="26">
        <v>323</v>
      </c>
      <c r="E77" s="26">
        <v>2</v>
      </c>
    </row>
    <row r="78" spans="1:5" x14ac:dyDescent="0.3">
      <c r="A78" s="24" t="s">
        <v>5</v>
      </c>
      <c r="B78" s="24" t="s">
        <v>93</v>
      </c>
      <c r="C78" s="25">
        <v>78346</v>
      </c>
      <c r="D78" s="26">
        <v>189</v>
      </c>
      <c r="E78" s="26">
        <v>2.4</v>
      </c>
    </row>
    <row r="79" spans="1:5" x14ac:dyDescent="0.3">
      <c r="A79" s="24" t="s">
        <v>5</v>
      </c>
      <c r="B79" s="24" t="s">
        <v>94</v>
      </c>
      <c r="C79" s="25">
        <v>67753</v>
      </c>
      <c r="D79" s="26">
        <v>195</v>
      </c>
      <c r="E79" s="26">
        <v>2.9</v>
      </c>
    </row>
    <row r="80" spans="1:5" x14ac:dyDescent="0.3">
      <c r="A80" s="24" t="s">
        <v>5</v>
      </c>
      <c r="B80" s="24" t="s">
        <v>96</v>
      </c>
      <c r="C80" s="25">
        <v>33976</v>
      </c>
      <c r="D80" s="26">
        <v>36</v>
      </c>
      <c r="E80" s="26">
        <v>1.1000000000000001</v>
      </c>
    </row>
    <row r="81" spans="1:5" x14ac:dyDescent="0.3">
      <c r="A81" s="24" t="s">
        <v>5</v>
      </c>
      <c r="B81" s="24" t="s">
        <v>97</v>
      </c>
      <c r="C81" s="25">
        <v>261584</v>
      </c>
      <c r="D81" s="26">
        <v>278</v>
      </c>
      <c r="E81" s="26">
        <v>1.1000000000000001</v>
      </c>
    </row>
    <row r="82" spans="1:5" x14ac:dyDescent="0.3">
      <c r="A82" s="28" t="str">
        <f>CONCATENATE("Total (",RIGHT(Índice!$A$4,2),")")</f>
        <v>Total (RJ)</v>
      </c>
      <c r="B82" s="28"/>
      <c r="C82" s="29">
        <f>SUM(C5:C81)</f>
        <v>15753726</v>
      </c>
      <c r="D82" s="29">
        <f>SUM(D5:D81)</f>
        <v>23782</v>
      </c>
      <c r="E82" s="30">
        <f>D82/(C82/1000)</f>
        <v>1.5096111231082729</v>
      </c>
    </row>
    <row r="83" spans="1:5" x14ac:dyDescent="0.3">
      <c r="A83" s="31"/>
      <c r="B83" s="31"/>
      <c r="C83" s="32"/>
      <c r="D83" s="32" t="s">
        <v>137</v>
      </c>
      <c r="E83" s="33">
        <f>MIN($E$5:$E$81)</f>
        <v>0.2</v>
      </c>
    </row>
    <row r="84" spans="1:5" x14ac:dyDescent="0.3">
      <c r="A84" s="31"/>
      <c r="B84" s="31"/>
      <c r="C84" s="32"/>
      <c r="D84" s="32" t="s">
        <v>138</v>
      </c>
      <c r="E84" s="33">
        <f>MAX($E$5:$E$81)</f>
        <v>8.6</v>
      </c>
    </row>
    <row r="85" spans="1:5" x14ac:dyDescent="0.3">
      <c r="A85" s="34" t="s">
        <v>139</v>
      </c>
      <c r="B85" s="34"/>
      <c r="C85" s="35">
        <v>174851838</v>
      </c>
      <c r="D85" s="35">
        <v>221599</v>
      </c>
      <c r="E85" s="36">
        <v>1.2673529917369242</v>
      </c>
    </row>
    <row r="86" spans="1:5" x14ac:dyDescent="0.3">
      <c r="A86" s="34"/>
      <c r="B86" s="34"/>
      <c r="C86" s="35"/>
      <c r="D86" s="35" t="s">
        <v>137</v>
      </c>
      <c r="E86" s="36">
        <v>0</v>
      </c>
    </row>
    <row r="87" spans="1:5" x14ac:dyDescent="0.3">
      <c r="A87" s="37"/>
      <c r="B87" s="37"/>
      <c r="C87" s="38"/>
      <c r="D87" s="38" t="s">
        <v>138</v>
      </c>
      <c r="E87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1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128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98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99</v>
      </c>
      <c r="C5" s="25">
        <v>253510</v>
      </c>
      <c r="D5" s="26">
        <v>468</v>
      </c>
      <c r="E5" s="26">
        <v>1.8</v>
      </c>
    </row>
    <row r="6" spans="1:5" x14ac:dyDescent="0.3">
      <c r="A6" s="24" t="s">
        <v>5</v>
      </c>
      <c r="B6" s="24" t="s">
        <v>100</v>
      </c>
      <c r="C6" s="25">
        <v>846757</v>
      </c>
      <c r="D6" s="25">
        <v>1387</v>
      </c>
      <c r="E6" s="26">
        <v>1.6</v>
      </c>
    </row>
    <row r="7" spans="1:5" x14ac:dyDescent="0.3">
      <c r="A7" s="24" t="s">
        <v>5</v>
      </c>
      <c r="B7" s="24" t="s">
        <v>101</v>
      </c>
      <c r="C7" s="25">
        <v>319999</v>
      </c>
      <c r="D7" s="26">
        <v>343</v>
      </c>
      <c r="E7" s="26">
        <v>1.1000000000000001</v>
      </c>
    </row>
    <row r="8" spans="1:5" x14ac:dyDescent="0.3">
      <c r="A8" s="24" t="s">
        <v>5</v>
      </c>
      <c r="B8" s="24" t="s">
        <v>102</v>
      </c>
      <c r="C8" s="25">
        <v>864821</v>
      </c>
      <c r="D8" s="26">
        <v>969</v>
      </c>
      <c r="E8" s="26">
        <v>1.1000000000000001</v>
      </c>
    </row>
    <row r="9" spans="1:5" x14ac:dyDescent="0.3">
      <c r="A9" s="24" t="s">
        <v>5</v>
      </c>
      <c r="B9" s="24" t="s">
        <v>103</v>
      </c>
      <c r="C9" s="25">
        <v>9705784</v>
      </c>
      <c r="D9" s="25">
        <v>15757</v>
      </c>
      <c r="E9" s="26">
        <v>1.6</v>
      </c>
    </row>
    <row r="10" spans="1:5" x14ac:dyDescent="0.3">
      <c r="A10" s="24" t="s">
        <v>5</v>
      </c>
      <c r="B10" s="24" t="s">
        <v>104</v>
      </c>
      <c r="C10" s="25">
        <v>1908783</v>
      </c>
      <c r="D10" s="25">
        <v>1922</v>
      </c>
      <c r="E10" s="26">
        <v>1</v>
      </c>
    </row>
    <row r="11" spans="1:5" x14ac:dyDescent="0.3">
      <c r="A11" s="24" t="s">
        <v>5</v>
      </c>
      <c r="B11" s="24" t="s">
        <v>105</v>
      </c>
      <c r="C11" s="25">
        <v>176639</v>
      </c>
      <c r="D11" s="26">
        <v>398</v>
      </c>
      <c r="E11" s="26">
        <v>2.2999999999999998</v>
      </c>
    </row>
    <row r="12" spans="1:5" x14ac:dyDescent="0.3">
      <c r="A12" s="24" t="s">
        <v>5</v>
      </c>
      <c r="B12" s="24" t="s">
        <v>106</v>
      </c>
      <c r="C12" s="25">
        <v>847814</v>
      </c>
      <c r="D12" s="25">
        <v>1365</v>
      </c>
      <c r="E12" s="26">
        <v>1.6</v>
      </c>
    </row>
    <row r="13" spans="1:5" x14ac:dyDescent="0.3">
      <c r="A13" s="24" t="s">
        <v>5</v>
      </c>
      <c r="B13" s="24" t="s">
        <v>107</v>
      </c>
      <c r="C13" s="25">
        <v>829619</v>
      </c>
      <c r="D13" s="25">
        <v>1173</v>
      </c>
      <c r="E13" s="26">
        <v>1.4</v>
      </c>
    </row>
    <row r="14" spans="1:5" x14ac:dyDescent="0.3">
      <c r="A14" s="28" t="str">
        <f>CONCATENATE("Total (",RIGHT(Índice!$A$4,2),")")</f>
        <v>Total (RJ)</v>
      </c>
      <c r="B14" s="28"/>
      <c r="C14" s="29">
        <f>SUM(C5:C13)</f>
        <v>15753726</v>
      </c>
      <c r="D14" s="29">
        <f>SUM(D5:D13)</f>
        <v>23782</v>
      </c>
      <c r="E14" s="30">
        <f>D14/(C14/1000)</f>
        <v>1.5096111231082729</v>
      </c>
    </row>
    <row r="15" spans="1:5" x14ac:dyDescent="0.3">
      <c r="A15" s="31"/>
      <c r="B15" s="31"/>
      <c r="C15" s="32"/>
      <c r="D15" s="32" t="s">
        <v>137</v>
      </c>
      <c r="E15" s="33">
        <f>MIN($E$5:$E$13)</f>
        <v>1</v>
      </c>
    </row>
    <row r="16" spans="1:5" x14ac:dyDescent="0.3">
      <c r="A16" s="31"/>
      <c r="B16" s="31"/>
      <c r="C16" s="32"/>
      <c r="D16" s="32" t="s">
        <v>138</v>
      </c>
      <c r="E16" s="33">
        <f>MAX($E$5:$E$13)</f>
        <v>2.2999999999999998</v>
      </c>
    </row>
    <row r="17" spans="1:5" x14ac:dyDescent="0.3">
      <c r="A17" s="34" t="s">
        <v>139</v>
      </c>
      <c r="B17" s="34"/>
      <c r="C17" s="35">
        <v>174851838</v>
      </c>
      <c r="D17" s="35">
        <v>221499</v>
      </c>
      <c r="E17" s="36">
        <v>1.2667810789612632</v>
      </c>
    </row>
    <row r="18" spans="1:5" x14ac:dyDescent="0.3">
      <c r="A18" s="34"/>
      <c r="B18" s="34"/>
      <c r="C18" s="35"/>
      <c r="D18" s="35" t="s">
        <v>137</v>
      </c>
      <c r="E18" s="36">
        <v>0</v>
      </c>
    </row>
    <row r="19" spans="1:5" x14ac:dyDescent="0.3">
      <c r="A19" s="37"/>
      <c r="B19" s="37"/>
      <c r="C19" s="38"/>
      <c r="D19" s="38" t="s">
        <v>138</v>
      </c>
      <c r="E19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10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129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167418</v>
      </c>
      <c r="D5" s="26">
        <v>212</v>
      </c>
      <c r="E5" s="26">
        <v>1.3</v>
      </c>
    </row>
    <row r="6" spans="1:5" x14ac:dyDescent="0.3">
      <c r="A6" s="24" t="s">
        <v>5</v>
      </c>
      <c r="B6" s="24" t="s">
        <v>7</v>
      </c>
      <c r="C6" s="25">
        <v>11034</v>
      </c>
      <c r="D6" s="26">
        <v>51</v>
      </c>
      <c r="E6" s="26">
        <v>4.5999999999999996</v>
      </c>
    </row>
    <row r="7" spans="1:5" x14ac:dyDescent="0.3">
      <c r="A7" s="24" t="s">
        <v>5</v>
      </c>
      <c r="B7" s="24" t="s">
        <v>8</v>
      </c>
      <c r="C7" s="25">
        <v>129669</v>
      </c>
      <c r="D7" s="26">
        <v>252</v>
      </c>
      <c r="E7" s="26">
        <v>1.9</v>
      </c>
    </row>
    <row r="8" spans="1:5" x14ac:dyDescent="0.3">
      <c r="A8" s="24" t="s">
        <v>5</v>
      </c>
      <c r="B8" s="24" t="s">
        <v>9</v>
      </c>
      <c r="C8" s="25">
        <v>11828</v>
      </c>
      <c r="D8" s="26">
        <v>24</v>
      </c>
      <c r="E8" s="26">
        <v>2.1</v>
      </c>
    </row>
    <row r="9" spans="1:5" x14ac:dyDescent="0.3">
      <c r="A9" s="24" t="s">
        <v>5</v>
      </c>
      <c r="B9" s="24" t="s">
        <v>10</v>
      </c>
      <c r="C9" s="25">
        <v>40006</v>
      </c>
      <c r="D9" s="26">
        <v>105</v>
      </c>
      <c r="E9" s="26">
        <v>2.6</v>
      </c>
    </row>
    <row r="10" spans="1:5" x14ac:dyDescent="0.3">
      <c r="A10" s="24" t="s">
        <v>5</v>
      </c>
      <c r="B10" s="24" t="s">
        <v>11</v>
      </c>
      <c r="C10" s="25">
        <v>30986</v>
      </c>
      <c r="D10" s="26">
        <v>98</v>
      </c>
      <c r="E10" s="26">
        <v>3.2</v>
      </c>
    </row>
    <row r="11" spans="1:5" x14ac:dyDescent="0.3">
      <c r="A11" s="24" t="s">
        <v>5</v>
      </c>
      <c r="B11" s="24" t="s">
        <v>12</v>
      </c>
      <c r="C11" s="25">
        <v>92883</v>
      </c>
      <c r="D11" s="26">
        <v>91</v>
      </c>
      <c r="E11" s="26">
        <v>1</v>
      </c>
    </row>
    <row r="12" spans="1:5" x14ac:dyDescent="0.3">
      <c r="A12" s="24" t="s">
        <v>5</v>
      </c>
      <c r="B12" s="24" t="s">
        <v>13</v>
      </c>
      <c r="C12" s="25">
        <v>169899</v>
      </c>
      <c r="D12" s="26">
        <v>152</v>
      </c>
      <c r="E12" s="26">
        <v>0.9</v>
      </c>
    </row>
    <row r="13" spans="1:5" x14ac:dyDescent="0.3">
      <c r="A13" s="24" t="s">
        <v>5</v>
      </c>
      <c r="B13" s="24" t="s">
        <v>14</v>
      </c>
      <c r="C13" s="25">
        <v>483087</v>
      </c>
      <c r="D13" s="25">
        <v>1052</v>
      </c>
      <c r="E13" s="26">
        <v>2.2000000000000002</v>
      </c>
    </row>
    <row r="14" spans="1:5" x14ac:dyDescent="0.3">
      <c r="A14" s="24" t="s">
        <v>5</v>
      </c>
      <c r="B14" s="24" t="s">
        <v>15</v>
      </c>
      <c r="C14" s="25">
        <v>28102</v>
      </c>
      <c r="D14" s="26">
        <v>27</v>
      </c>
      <c r="E14" s="26">
        <v>0.9</v>
      </c>
    </row>
    <row r="15" spans="1:5" x14ac:dyDescent="0.3">
      <c r="A15" s="24" t="s">
        <v>5</v>
      </c>
      <c r="B15" s="24" t="s">
        <v>16</v>
      </c>
      <c r="C15" s="25">
        <v>35173</v>
      </c>
      <c r="D15" s="26">
        <v>63</v>
      </c>
      <c r="E15" s="26">
        <v>1.8</v>
      </c>
    </row>
    <row r="16" spans="1:5" x14ac:dyDescent="0.3">
      <c r="A16" s="24" t="s">
        <v>5</v>
      </c>
      <c r="B16" s="24" t="s">
        <v>17</v>
      </c>
      <c r="C16" s="25">
        <v>221987</v>
      </c>
      <c r="D16" s="26">
        <v>497</v>
      </c>
      <c r="E16" s="26">
        <v>2.2000000000000002</v>
      </c>
    </row>
    <row r="17" spans="1:5" x14ac:dyDescent="0.3">
      <c r="A17" s="24" t="s">
        <v>5</v>
      </c>
      <c r="B17" s="24" t="s">
        <v>18</v>
      </c>
      <c r="C17" s="25">
        <v>56943</v>
      </c>
      <c r="D17" s="26">
        <v>186</v>
      </c>
      <c r="E17" s="26">
        <v>3.3</v>
      </c>
    </row>
    <row r="18" spans="1:5" x14ac:dyDescent="0.3">
      <c r="A18" s="24" t="s">
        <v>5</v>
      </c>
      <c r="B18" s="24" t="s">
        <v>19</v>
      </c>
      <c r="C18" s="25">
        <v>14616</v>
      </c>
      <c r="D18" s="26">
        <v>25</v>
      </c>
      <c r="E18" s="26">
        <v>1.7</v>
      </c>
    </row>
    <row r="19" spans="1:5" x14ac:dyDescent="0.3">
      <c r="A19" s="24" t="s">
        <v>5</v>
      </c>
      <c r="B19" s="24" t="s">
        <v>20</v>
      </c>
      <c r="C19" s="25">
        <v>13847</v>
      </c>
      <c r="D19" s="26">
        <v>86</v>
      </c>
      <c r="E19" s="26">
        <v>6.2</v>
      </c>
    </row>
    <row r="20" spans="1:5" x14ac:dyDescent="0.3">
      <c r="A20" s="24" t="s">
        <v>5</v>
      </c>
      <c r="B20" s="24" t="s">
        <v>21</v>
      </c>
      <c r="C20" s="25">
        <v>8741</v>
      </c>
      <c r="D20" s="26">
        <v>37</v>
      </c>
      <c r="E20" s="26">
        <v>4.3</v>
      </c>
    </row>
    <row r="21" spans="1:5" x14ac:dyDescent="0.3">
      <c r="A21" s="24" t="s">
        <v>5</v>
      </c>
      <c r="B21" s="24" t="s">
        <v>22</v>
      </c>
      <c r="C21" s="25">
        <v>483551</v>
      </c>
      <c r="D21" s="26">
        <v>581</v>
      </c>
      <c r="E21" s="26">
        <v>1.2</v>
      </c>
    </row>
    <row r="22" spans="1:5" x14ac:dyDescent="0.3">
      <c r="A22" s="24" t="s">
        <v>5</v>
      </c>
      <c r="B22" s="24" t="s">
        <v>23</v>
      </c>
      <c r="C22" s="25">
        <v>19390</v>
      </c>
      <c r="D22" s="26">
        <v>45</v>
      </c>
      <c r="E22" s="26">
        <v>2.2999999999999998</v>
      </c>
    </row>
    <row r="23" spans="1:5" x14ac:dyDescent="0.3">
      <c r="A23" s="24" t="s">
        <v>5</v>
      </c>
      <c r="B23" s="24" t="s">
        <v>24</v>
      </c>
      <c r="C23" s="25">
        <v>12958</v>
      </c>
      <c r="D23" s="26">
        <v>9</v>
      </c>
      <c r="E23" s="26">
        <v>0.7</v>
      </c>
    </row>
    <row r="24" spans="1:5" x14ac:dyDescent="0.3">
      <c r="A24" s="24" t="s">
        <v>5</v>
      </c>
      <c r="B24" s="24" t="s">
        <v>25</v>
      </c>
      <c r="C24" s="25">
        <v>17198</v>
      </c>
      <c r="D24" s="26">
        <v>59</v>
      </c>
      <c r="E24" s="26">
        <v>3.4</v>
      </c>
    </row>
    <row r="25" spans="1:5" x14ac:dyDescent="0.3">
      <c r="A25" s="24" t="s">
        <v>5</v>
      </c>
      <c r="B25" s="24" t="s">
        <v>26</v>
      </c>
      <c r="C25" s="25">
        <v>46110</v>
      </c>
      <c r="D25" s="26">
        <v>153</v>
      </c>
      <c r="E25" s="26">
        <v>3.3</v>
      </c>
    </row>
    <row r="26" spans="1:5" x14ac:dyDescent="0.3">
      <c r="A26" s="24" t="s">
        <v>5</v>
      </c>
      <c r="B26" s="24" t="s">
        <v>27</v>
      </c>
      <c r="C26" s="25">
        <v>21104</v>
      </c>
      <c r="D26" s="26">
        <v>9</v>
      </c>
      <c r="E26" s="26">
        <v>0.4</v>
      </c>
    </row>
    <row r="27" spans="1:5" x14ac:dyDescent="0.3">
      <c r="A27" s="24" t="s">
        <v>5</v>
      </c>
      <c r="B27" s="24" t="s">
        <v>28</v>
      </c>
      <c r="C27" s="25">
        <v>20783</v>
      </c>
      <c r="D27" s="26">
        <v>4</v>
      </c>
      <c r="E27" s="26">
        <v>0.2</v>
      </c>
    </row>
    <row r="28" spans="1:5" x14ac:dyDescent="0.3">
      <c r="A28" s="24" t="s">
        <v>5</v>
      </c>
      <c r="B28" s="24" t="s">
        <v>29</v>
      </c>
      <c r="C28" s="25">
        <v>10980</v>
      </c>
      <c r="D28" s="26">
        <v>15</v>
      </c>
      <c r="E28" s="26">
        <v>1.4</v>
      </c>
    </row>
    <row r="29" spans="1:5" x14ac:dyDescent="0.3">
      <c r="A29" s="24" t="s">
        <v>5</v>
      </c>
      <c r="B29" s="24" t="s">
        <v>30</v>
      </c>
      <c r="C29" s="25">
        <v>808152</v>
      </c>
      <c r="D29" s="26">
        <v>974</v>
      </c>
      <c r="E29" s="26">
        <v>1.2</v>
      </c>
    </row>
    <row r="30" spans="1:5" x14ac:dyDescent="0.3">
      <c r="A30" s="24" t="s">
        <v>5</v>
      </c>
      <c r="B30" s="24" t="s">
        <v>31</v>
      </c>
      <c r="C30" s="25">
        <v>12242</v>
      </c>
      <c r="D30" s="26">
        <v>40</v>
      </c>
      <c r="E30" s="26">
        <v>3.2</v>
      </c>
    </row>
    <row r="31" spans="1:5" x14ac:dyDescent="0.3">
      <c r="A31" s="24" t="s">
        <v>5</v>
      </c>
      <c r="B31" s="24" t="s">
        <v>32</v>
      </c>
      <c r="C31" s="25">
        <v>51696</v>
      </c>
      <c r="D31" s="26">
        <v>146</v>
      </c>
      <c r="E31" s="26">
        <v>2.8</v>
      </c>
    </row>
    <row r="32" spans="1:5" x14ac:dyDescent="0.3">
      <c r="A32" s="24" t="s">
        <v>5</v>
      </c>
      <c r="B32" s="24" t="s">
        <v>33</v>
      </c>
      <c r="C32" s="25">
        <v>27920</v>
      </c>
      <c r="D32" s="26">
        <v>71</v>
      </c>
      <c r="E32" s="26">
        <v>2.5</v>
      </c>
    </row>
    <row r="33" spans="1:5" x14ac:dyDescent="0.3">
      <c r="A33" s="24" t="s">
        <v>5</v>
      </c>
      <c r="B33" s="24" t="s">
        <v>34</v>
      </c>
      <c r="C33" s="25">
        <v>224267</v>
      </c>
      <c r="D33" s="26">
        <v>269</v>
      </c>
      <c r="E33" s="26">
        <v>1.2</v>
      </c>
    </row>
    <row r="34" spans="1:5" x14ac:dyDescent="0.3">
      <c r="A34" s="24" t="s">
        <v>5</v>
      </c>
      <c r="B34" s="24" t="s">
        <v>35</v>
      </c>
      <c r="C34" s="25">
        <v>116841</v>
      </c>
      <c r="D34" s="26">
        <v>79</v>
      </c>
      <c r="E34" s="26">
        <v>0.7</v>
      </c>
    </row>
    <row r="35" spans="1:5" x14ac:dyDescent="0.3">
      <c r="A35" s="24" t="s">
        <v>5</v>
      </c>
      <c r="B35" s="24" t="s">
        <v>36</v>
      </c>
      <c r="C35" s="25">
        <v>14073</v>
      </c>
      <c r="D35" s="26">
        <v>22</v>
      </c>
      <c r="E35" s="26">
        <v>1.6</v>
      </c>
    </row>
    <row r="36" spans="1:5" x14ac:dyDescent="0.3">
      <c r="A36" s="24" t="s">
        <v>5</v>
      </c>
      <c r="B36" s="24" t="s">
        <v>37</v>
      </c>
      <c r="C36" s="25">
        <v>22919</v>
      </c>
      <c r="D36" s="26">
        <v>134</v>
      </c>
      <c r="E36" s="26">
        <v>5.8</v>
      </c>
    </row>
    <row r="37" spans="1:5" x14ac:dyDescent="0.3">
      <c r="A37" s="24" t="s">
        <v>5</v>
      </c>
      <c r="B37" s="24" t="s">
        <v>38</v>
      </c>
      <c r="C37" s="25">
        <v>101041</v>
      </c>
      <c r="D37" s="26">
        <v>446</v>
      </c>
      <c r="E37" s="26">
        <v>4.4000000000000004</v>
      </c>
    </row>
    <row r="38" spans="1:5" x14ac:dyDescent="0.3">
      <c r="A38" s="24" t="s">
        <v>5</v>
      </c>
      <c r="B38" s="24" t="s">
        <v>39</v>
      </c>
      <c r="C38" s="25">
        <v>30908</v>
      </c>
      <c r="D38" s="26">
        <v>73</v>
      </c>
      <c r="E38" s="26">
        <v>2.4</v>
      </c>
    </row>
    <row r="39" spans="1:5" x14ac:dyDescent="0.3">
      <c r="A39" s="24" t="s">
        <v>5</v>
      </c>
      <c r="B39" s="24" t="s">
        <v>40</v>
      </c>
      <c r="C39" s="25">
        <v>96289</v>
      </c>
      <c r="D39" s="26">
        <v>161</v>
      </c>
      <c r="E39" s="26">
        <v>1.7</v>
      </c>
    </row>
    <row r="40" spans="1:5" x14ac:dyDescent="0.3">
      <c r="A40" s="24" t="s">
        <v>5</v>
      </c>
      <c r="B40" s="24" t="s">
        <v>41</v>
      </c>
      <c r="C40" s="25">
        <v>7336</v>
      </c>
      <c r="D40" s="26">
        <v>39</v>
      </c>
      <c r="E40" s="26">
        <v>5.3</v>
      </c>
    </row>
    <row r="41" spans="1:5" x14ac:dyDescent="0.3">
      <c r="A41" s="24" t="s">
        <v>5</v>
      </c>
      <c r="B41" s="24" t="s">
        <v>42</v>
      </c>
      <c r="C41" s="25">
        <v>246391</v>
      </c>
      <c r="D41" s="26">
        <v>501</v>
      </c>
      <c r="E41" s="26">
        <v>2</v>
      </c>
    </row>
    <row r="42" spans="1:5" x14ac:dyDescent="0.3">
      <c r="A42" s="24" t="s">
        <v>5</v>
      </c>
      <c r="B42" s="24" t="s">
        <v>43</v>
      </c>
      <c r="C42" s="25">
        <v>5415</v>
      </c>
      <c r="D42" s="26">
        <v>34</v>
      </c>
      <c r="E42" s="26">
        <v>6.3</v>
      </c>
    </row>
    <row r="43" spans="1:5" x14ac:dyDescent="0.3">
      <c r="A43" s="24" t="s">
        <v>5</v>
      </c>
      <c r="B43" s="24" t="s">
        <v>44</v>
      </c>
      <c r="C43" s="25">
        <v>228127</v>
      </c>
      <c r="D43" s="26">
        <v>247</v>
      </c>
      <c r="E43" s="26">
        <v>1.1000000000000001</v>
      </c>
    </row>
    <row r="44" spans="1:5" x14ac:dyDescent="0.3">
      <c r="A44" s="24" t="s">
        <v>5</v>
      </c>
      <c r="B44" s="24" t="s">
        <v>45</v>
      </c>
      <c r="C44" s="25">
        <v>41220</v>
      </c>
      <c r="D44" s="26">
        <v>60</v>
      </c>
      <c r="E44" s="26">
        <v>1.5</v>
      </c>
    </row>
    <row r="45" spans="1:5" x14ac:dyDescent="0.3">
      <c r="A45" s="24" t="s">
        <v>5</v>
      </c>
      <c r="B45" s="24" t="s">
        <v>46</v>
      </c>
      <c r="C45" s="25">
        <v>197300</v>
      </c>
      <c r="D45" s="26">
        <v>223</v>
      </c>
      <c r="E45" s="26">
        <v>1.1000000000000001</v>
      </c>
    </row>
    <row r="46" spans="1:5" x14ac:dyDescent="0.3">
      <c r="A46" s="24" t="s">
        <v>5</v>
      </c>
      <c r="B46" s="24" t="s">
        <v>47</v>
      </c>
      <c r="C46" s="25">
        <v>17502</v>
      </c>
      <c r="D46" s="26">
        <v>64</v>
      </c>
      <c r="E46" s="26">
        <v>3.7</v>
      </c>
    </row>
    <row r="47" spans="1:5" x14ac:dyDescent="0.3">
      <c r="A47" s="24" t="s">
        <v>5</v>
      </c>
      <c r="B47" s="24" t="s">
        <v>48</v>
      </c>
      <c r="C47" s="25">
        <v>167128</v>
      </c>
      <c r="D47" s="26">
        <v>138</v>
      </c>
      <c r="E47" s="26">
        <v>0.8</v>
      </c>
    </row>
    <row r="48" spans="1:5" x14ac:dyDescent="0.3">
      <c r="A48" s="24" t="s">
        <v>5</v>
      </c>
      <c r="B48" s="24" t="s">
        <v>49</v>
      </c>
      <c r="C48" s="25">
        <v>26578</v>
      </c>
      <c r="D48" s="26">
        <v>40</v>
      </c>
      <c r="E48" s="26">
        <v>1.5</v>
      </c>
    </row>
    <row r="49" spans="1:5" x14ac:dyDescent="0.3">
      <c r="A49" s="24" t="s">
        <v>5</v>
      </c>
      <c r="B49" s="24" t="s">
        <v>50</v>
      </c>
      <c r="C49" s="25">
        <v>26881</v>
      </c>
      <c r="D49" s="26">
        <v>67</v>
      </c>
      <c r="E49" s="26">
        <v>2.5</v>
      </c>
    </row>
    <row r="50" spans="1:5" x14ac:dyDescent="0.3">
      <c r="A50" s="24" t="s">
        <v>5</v>
      </c>
      <c r="B50" s="24" t="s">
        <v>51</v>
      </c>
      <c r="C50" s="25">
        <v>15074</v>
      </c>
      <c r="D50" s="26">
        <v>78</v>
      </c>
      <c r="E50" s="26">
        <v>5.0999999999999996</v>
      </c>
    </row>
    <row r="51" spans="1:5" x14ac:dyDescent="0.3">
      <c r="A51" s="24" t="s">
        <v>5</v>
      </c>
      <c r="B51" s="24" t="s">
        <v>52</v>
      </c>
      <c r="C51" s="25">
        <v>146774</v>
      </c>
      <c r="D51" s="26">
        <v>156</v>
      </c>
      <c r="E51" s="26">
        <v>1.1000000000000001</v>
      </c>
    </row>
    <row r="52" spans="1:5" x14ac:dyDescent="0.3">
      <c r="A52" s="24" t="s">
        <v>5</v>
      </c>
      <c r="B52" s="24" t="s">
        <v>53</v>
      </c>
      <c r="C52" s="25">
        <v>481758</v>
      </c>
      <c r="D52" s="25">
        <v>1135</v>
      </c>
      <c r="E52" s="26">
        <v>2.4</v>
      </c>
    </row>
    <row r="53" spans="1:5" x14ac:dyDescent="0.3">
      <c r="A53" s="24" t="s">
        <v>5</v>
      </c>
      <c r="B53" s="24" t="s">
        <v>54</v>
      </c>
      <c r="C53" s="25">
        <v>189937</v>
      </c>
      <c r="D53" s="26">
        <v>123</v>
      </c>
      <c r="E53" s="26">
        <v>0.6</v>
      </c>
    </row>
    <row r="54" spans="1:5" x14ac:dyDescent="0.3">
      <c r="A54" s="24" t="s">
        <v>5</v>
      </c>
      <c r="B54" s="24" t="s">
        <v>55</v>
      </c>
      <c r="C54" s="25">
        <v>785882</v>
      </c>
      <c r="D54" s="26">
        <v>582</v>
      </c>
      <c r="E54" s="26">
        <v>0.7</v>
      </c>
    </row>
    <row r="55" spans="1:5" x14ac:dyDescent="0.3">
      <c r="A55" s="24" t="s">
        <v>5</v>
      </c>
      <c r="B55" s="24" t="s">
        <v>56</v>
      </c>
      <c r="C55" s="25">
        <v>41375</v>
      </c>
      <c r="D55" s="26">
        <v>88</v>
      </c>
      <c r="E55" s="26">
        <v>2.1</v>
      </c>
    </row>
    <row r="56" spans="1:5" x14ac:dyDescent="0.3">
      <c r="A56" s="24" t="s">
        <v>5</v>
      </c>
      <c r="B56" s="24" t="s">
        <v>57</v>
      </c>
      <c r="C56" s="25">
        <v>42063</v>
      </c>
      <c r="D56" s="26">
        <v>103</v>
      </c>
      <c r="E56" s="26">
        <v>2.4</v>
      </c>
    </row>
    <row r="57" spans="1:5" x14ac:dyDescent="0.3">
      <c r="A57" s="24" t="s">
        <v>5</v>
      </c>
      <c r="B57" s="24" t="s">
        <v>58</v>
      </c>
      <c r="C57" s="25">
        <v>44872</v>
      </c>
      <c r="D57" s="26">
        <v>66</v>
      </c>
      <c r="E57" s="26">
        <v>1.5</v>
      </c>
    </row>
    <row r="58" spans="1:5" x14ac:dyDescent="0.3">
      <c r="A58" s="24" t="s">
        <v>5</v>
      </c>
      <c r="B58" s="24" t="s">
        <v>59</v>
      </c>
      <c r="C58" s="25">
        <v>29619</v>
      </c>
      <c r="D58" s="26">
        <v>71</v>
      </c>
      <c r="E58" s="26">
        <v>2.4</v>
      </c>
    </row>
    <row r="59" spans="1:5" x14ac:dyDescent="0.3">
      <c r="A59" s="24" t="s">
        <v>5</v>
      </c>
      <c r="B59" s="24" t="s">
        <v>60</v>
      </c>
      <c r="C59" s="25">
        <v>278881</v>
      </c>
      <c r="D59" s="26">
        <v>447</v>
      </c>
      <c r="E59" s="26">
        <v>1.6</v>
      </c>
    </row>
    <row r="60" spans="1:5" x14ac:dyDescent="0.3">
      <c r="A60" s="24" t="s">
        <v>5</v>
      </c>
      <c r="B60" s="24" t="s">
        <v>61</v>
      </c>
      <c r="C60" s="25">
        <v>24298</v>
      </c>
      <c r="D60" s="26">
        <v>34</v>
      </c>
      <c r="E60" s="26">
        <v>1.4</v>
      </c>
    </row>
    <row r="61" spans="1:5" x14ac:dyDescent="0.3">
      <c r="A61" s="24" t="s">
        <v>5</v>
      </c>
      <c r="B61" s="24" t="s">
        <v>62</v>
      </c>
      <c r="C61" s="25">
        <v>27474</v>
      </c>
      <c r="D61" s="26">
        <v>39</v>
      </c>
      <c r="E61" s="26">
        <v>1.4</v>
      </c>
    </row>
    <row r="62" spans="1:5" x14ac:dyDescent="0.3">
      <c r="A62" s="24" t="s">
        <v>5</v>
      </c>
      <c r="B62" s="24" t="s">
        <v>63</v>
      </c>
      <c r="C62" s="25">
        <v>17288</v>
      </c>
      <c r="D62" s="26">
        <v>59</v>
      </c>
      <c r="E62" s="26">
        <v>3.4</v>
      </c>
    </row>
    <row r="63" spans="1:5" x14ac:dyDescent="0.3">
      <c r="A63" s="24" t="s">
        <v>5</v>
      </c>
      <c r="B63" s="24" t="s">
        <v>64</v>
      </c>
      <c r="C63" s="25">
        <v>20373</v>
      </c>
      <c r="D63" s="26">
        <v>98</v>
      </c>
      <c r="E63" s="26">
        <v>4.8</v>
      </c>
    </row>
    <row r="64" spans="1:5" x14ac:dyDescent="0.3">
      <c r="A64" s="24" t="s">
        <v>5</v>
      </c>
      <c r="B64" s="24" t="s">
        <v>65</v>
      </c>
      <c r="C64" s="25">
        <v>13682</v>
      </c>
      <c r="D64" s="26">
        <v>27</v>
      </c>
      <c r="E64" s="26">
        <v>2</v>
      </c>
    </row>
    <row r="65" spans="1:5" x14ac:dyDescent="0.3">
      <c r="A65" s="24" t="s">
        <v>5</v>
      </c>
      <c r="B65" s="24" t="s">
        <v>66</v>
      </c>
      <c r="C65" s="25">
        <v>140523</v>
      </c>
      <c r="D65" s="26">
        <v>303</v>
      </c>
      <c r="E65" s="26">
        <v>2.2000000000000002</v>
      </c>
    </row>
    <row r="66" spans="1:5" x14ac:dyDescent="0.3">
      <c r="A66" s="24" t="s">
        <v>5</v>
      </c>
      <c r="B66" s="24" t="s">
        <v>67</v>
      </c>
      <c r="C66" s="25">
        <v>22393</v>
      </c>
      <c r="D66" s="26">
        <v>66</v>
      </c>
      <c r="E66" s="26">
        <v>3</v>
      </c>
    </row>
    <row r="67" spans="1:5" x14ac:dyDescent="0.3">
      <c r="A67" s="24" t="s">
        <v>5</v>
      </c>
      <c r="B67" s="24" t="s">
        <v>68</v>
      </c>
      <c r="C67" s="25">
        <v>129612</v>
      </c>
      <c r="D67" s="26">
        <v>125</v>
      </c>
      <c r="E67" s="26">
        <v>1</v>
      </c>
    </row>
    <row r="68" spans="1:5" x14ac:dyDescent="0.3">
      <c r="A68" s="24" t="s">
        <v>5</v>
      </c>
      <c r="B68" s="24" t="s">
        <v>69</v>
      </c>
      <c r="C68" s="25">
        <v>56276</v>
      </c>
      <c r="D68" s="26">
        <v>151</v>
      </c>
      <c r="E68" s="26">
        <v>2.7</v>
      </c>
    </row>
    <row r="69" spans="1:5" x14ac:dyDescent="0.3">
      <c r="A69" s="24" t="s">
        <v>5</v>
      </c>
      <c r="B69" s="24" t="s">
        <v>70</v>
      </c>
      <c r="C69" s="25">
        <v>17401</v>
      </c>
      <c r="D69" s="26">
        <v>20</v>
      </c>
      <c r="E69" s="26">
        <v>1.2</v>
      </c>
    </row>
    <row r="70" spans="1:5" x14ac:dyDescent="0.3">
      <c r="A70" s="24" t="s">
        <v>5</v>
      </c>
      <c r="B70" s="24" t="s">
        <v>71</v>
      </c>
      <c r="C70" s="25">
        <v>8954</v>
      </c>
      <c r="D70" s="26">
        <v>46</v>
      </c>
      <c r="E70" s="26">
        <v>5.0999999999999996</v>
      </c>
    </row>
    <row r="71" spans="1:5" x14ac:dyDescent="0.3">
      <c r="A71" s="24" t="s">
        <v>5</v>
      </c>
      <c r="B71" s="24" t="s">
        <v>72</v>
      </c>
      <c r="C71" s="25">
        <v>156491</v>
      </c>
      <c r="D71" s="26">
        <v>154</v>
      </c>
      <c r="E71" s="26">
        <v>1</v>
      </c>
    </row>
    <row r="72" spans="1:5" x14ac:dyDescent="0.3">
      <c r="A72" s="24" t="s">
        <v>5</v>
      </c>
      <c r="B72" s="24" t="s">
        <v>73</v>
      </c>
      <c r="C72" s="25">
        <v>6211423</v>
      </c>
      <c r="D72" s="25">
        <v>4827</v>
      </c>
      <c r="E72" s="26">
        <v>0.8</v>
      </c>
    </row>
    <row r="73" spans="1:5" x14ac:dyDescent="0.3">
      <c r="A73" s="24" t="s">
        <v>5</v>
      </c>
      <c r="B73" s="24" t="s">
        <v>74</v>
      </c>
      <c r="C73" s="25">
        <v>10232</v>
      </c>
      <c r="D73" s="26">
        <v>14</v>
      </c>
      <c r="E73" s="26">
        <v>1.4</v>
      </c>
    </row>
    <row r="74" spans="1:5" x14ac:dyDescent="0.3">
      <c r="A74" s="24" t="s">
        <v>5</v>
      </c>
      <c r="B74" s="24" t="s">
        <v>75</v>
      </c>
      <c r="C74" s="25">
        <v>41325</v>
      </c>
      <c r="D74" s="26">
        <v>120</v>
      </c>
      <c r="E74" s="26">
        <v>2.9</v>
      </c>
    </row>
    <row r="75" spans="1:5" x14ac:dyDescent="0.3">
      <c r="A75" s="24" t="s">
        <v>5</v>
      </c>
      <c r="B75" s="24" t="s">
        <v>76</v>
      </c>
      <c r="C75" s="25">
        <v>45059</v>
      </c>
      <c r="D75" s="26">
        <v>28</v>
      </c>
      <c r="E75" s="26">
        <v>0.6</v>
      </c>
    </row>
    <row r="76" spans="1:5" x14ac:dyDescent="0.3">
      <c r="A76" s="24" t="s">
        <v>5</v>
      </c>
      <c r="B76" s="24" t="s">
        <v>77</v>
      </c>
      <c r="C76" s="25">
        <v>38939</v>
      </c>
      <c r="D76" s="26">
        <v>76</v>
      </c>
      <c r="E76" s="26">
        <v>1.9</v>
      </c>
    </row>
    <row r="77" spans="1:5" x14ac:dyDescent="0.3">
      <c r="A77" s="24" t="s">
        <v>5</v>
      </c>
      <c r="B77" s="24" t="s">
        <v>78</v>
      </c>
      <c r="C77" s="25">
        <v>896744</v>
      </c>
      <c r="D77" s="26">
        <v>676</v>
      </c>
      <c r="E77" s="26">
        <v>0.8</v>
      </c>
    </row>
    <row r="78" spans="1:5" x14ac:dyDescent="0.3">
      <c r="A78" s="24" t="s">
        <v>5</v>
      </c>
      <c r="B78" s="24" t="s">
        <v>79</v>
      </c>
      <c r="C78" s="25">
        <v>36573</v>
      </c>
      <c r="D78" s="26">
        <v>78</v>
      </c>
      <c r="E78" s="26">
        <v>2.1</v>
      </c>
    </row>
    <row r="79" spans="1:5" x14ac:dyDescent="0.3">
      <c r="A79" s="24" t="s">
        <v>5</v>
      </c>
      <c r="B79" s="24" t="s">
        <v>80</v>
      </c>
      <c r="C79" s="25">
        <v>440962</v>
      </c>
      <c r="D79" s="26">
        <v>240</v>
      </c>
      <c r="E79" s="26">
        <v>0.5</v>
      </c>
    </row>
    <row r="80" spans="1:5" x14ac:dyDescent="0.3">
      <c r="A80" s="24" t="s">
        <v>5</v>
      </c>
      <c r="B80" s="24" t="s">
        <v>81</v>
      </c>
      <c r="C80" s="25">
        <v>7070</v>
      </c>
      <c r="D80" s="26">
        <v>35</v>
      </c>
      <c r="E80" s="26">
        <v>4.9000000000000004</v>
      </c>
    </row>
    <row r="81" spans="1:5" x14ac:dyDescent="0.3">
      <c r="A81" s="24" t="s">
        <v>5</v>
      </c>
      <c r="B81" s="24" t="s">
        <v>82</v>
      </c>
      <c r="C81" s="25">
        <v>22080</v>
      </c>
      <c r="D81" s="26">
        <v>30</v>
      </c>
      <c r="E81" s="26">
        <v>1.3</v>
      </c>
    </row>
    <row r="82" spans="1:5" x14ac:dyDescent="0.3">
      <c r="A82" s="24" t="s">
        <v>5</v>
      </c>
      <c r="B82" s="24" t="s">
        <v>83</v>
      </c>
      <c r="C82" s="25">
        <v>104029</v>
      </c>
      <c r="D82" s="26">
        <v>150</v>
      </c>
      <c r="E82" s="26">
        <v>1.4</v>
      </c>
    </row>
    <row r="83" spans="1:5" x14ac:dyDescent="0.3">
      <c r="A83" s="24" t="s">
        <v>5</v>
      </c>
      <c r="B83" s="24" t="s">
        <v>84</v>
      </c>
      <c r="C83" s="25">
        <v>7750</v>
      </c>
      <c r="D83" s="26">
        <v>35</v>
      </c>
      <c r="E83" s="26">
        <v>4.5999999999999996</v>
      </c>
    </row>
    <row r="84" spans="1:5" x14ac:dyDescent="0.3">
      <c r="A84" s="24" t="s">
        <v>5</v>
      </c>
      <c r="B84" s="24" t="s">
        <v>85</v>
      </c>
      <c r="C84" s="25">
        <v>17729</v>
      </c>
      <c r="D84" s="26">
        <v>29</v>
      </c>
      <c r="E84" s="26">
        <v>1.6</v>
      </c>
    </row>
    <row r="85" spans="1:5" x14ac:dyDescent="0.3">
      <c r="A85" s="24" t="s">
        <v>5</v>
      </c>
      <c r="B85" s="24" t="s">
        <v>86</v>
      </c>
      <c r="C85" s="25">
        <v>89559</v>
      </c>
      <c r="D85" s="26">
        <v>193</v>
      </c>
      <c r="E85" s="26">
        <v>2.2000000000000002</v>
      </c>
    </row>
    <row r="86" spans="1:5" x14ac:dyDescent="0.3">
      <c r="A86" s="24" t="s">
        <v>5</v>
      </c>
      <c r="B86" s="24" t="s">
        <v>87</v>
      </c>
      <c r="C86" s="25">
        <v>80596</v>
      </c>
      <c r="D86" s="26">
        <v>42</v>
      </c>
      <c r="E86" s="26">
        <v>0.5</v>
      </c>
    </row>
    <row r="87" spans="1:5" x14ac:dyDescent="0.3">
      <c r="A87" s="24" t="s">
        <v>5</v>
      </c>
      <c r="B87" s="24" t="s">
        <v>88</v>
      </c>
      <c r="C87" s="25">
        <v>21352</v>
      </c>
      <c r="D87" s="26">
        <v>47</v>
      </c>
      <c r="E87" s="26">
        <v>2.2000000000000002</v>
      </c>
    </row>
    <row r="88" spans="1:5" x14ac:dyDescent="0.3">
      <c r="A88" s="24" t="s">
        <v>5</v>
      </c>
      <c r="B88" s="24" t="s">
        <v>89</v>
      </c>
      <c r="C88" s="25">
        <v>15206</v>
      </c>
      <c r="D88" s="26">
        <v>24</v>
      </c>
      <c r="E88" s="26">
        <v>1.6</v>
      </c>
    </row>
    <row r="89" spans="1:5" x14ac:dyDescent="0.3">
      <c r="A89" s="24" t="s">
        <v>5</v>
      </c>
      <c r="B89" s="24" t="s">
        <v>90</v>
      </c>
      <c r="C89" s="25">
        <v>31086</v>
      </c>
      <c r="D89" s="26">
        <v>51</v>
      </c>
      <c r="E89" s="26">
        <v>1.7</v>
      </c>
    </row>
    <row r="90" spans="1:5" x14ac:dyDescent="0.3">
      <c r="A90" s="24" t="s">
        <v>5</v>
      </c>
      <c r="B90" s="24" t="s">
        <v>91</v>
      </c>
      <c r="C90" s="25">
        <v>165123</v>
      </c>
      <c r="D90" s="26">
        <v>278</v>
      </c>
      <c r="E90" s="26">
        <v>1.7</v>
      </c>
    </row>
    <row r="91" spans="1:5" x14ac:dyDescent="0.3">
      <c r="A91" s="24" t="s">
        <v>5</v>
      </c>
      <c r="B91" s="24" t="s">
        <v>92</v>
      </c>
      <c r="C91" s="25">
        <v>10302</v>
      </c>
      <c r="D91" s="26">
        <v>11</v>
      </c>
      <c r="E91" s="26">
        <v>1.1000000000000001</v>
      </c>
    </row>
    <row r="92" spans="1:5" x14ac:dyDescent="0.3">
      <c r="A92" s="24" t="s">
        <v>5</v>
      </c>
      <c r="B92" s="24" t="s">
        <v>93</v>
      </c>
      <c r="C92" s="25">
        <v>78346</v>
      </c>
      <c r="D92" s="26">
        <v>207</v>
      </c>
      <c r="E92" s="26">
        <v>2.6</v>
      </c>
    </row>
    <row r="93" spans="1:5" x14ac:dyDescent="0.3">
      <c r="A93" s="24" t="s">
        <v>5</v>
      </c>
      <c r="B93" s="24" t="s">
        <v>94</v>
      </c>
      <c r="C93" s="25">
        <v>67753</v>
      </c>
      <c r="D93" s="26">
        <v>106</v>
      </c>
      <c r="E93" s="26">
        <v>1.6</v>
      </c>
    </row>
    <row r="94" spans="1:5" x14ac:dyDescent="0.3">
      <c r="A94" s="24" t="s">
        <v>5</v>
      </c>
      <c r="B94" s="24" t="s">
        <v>95</v>
      </c>
      <c r="C94" s="25">
        <v>10207</v>
      </c>
      <c r="D94" s="26">
        <v>25</v>
      </c>
      <c r="E94" s="26">
        <v>2.4</v>
      </c>
    </row>
    <row r="95" spans="1:5" x14ac:dyDescent="0.3">
      <c r="A95" s="24" t="s">
        <v>5</v>
      </c>
      <c r="B95" s="24" t="s">
        <v>96</v>
      </c>
      <c r="C95" s="25">
        <v>33976</v>
      </c>
      <c r="D95" s="26">
        <v>83</v>
      </c>
      <c r="E95" s="26">
        <v>2.4</v>
      </c>
    </row>
    <row r="96" spans="1:5" x14ac:dyDescent="0.3">
      <c r="A96" s="24" t="s">
        <v>5</v>
      </c>
      <c r="B96" s="24" t="s">
        <v>97</v>
      </c>
      <c r="C96" s="25">
        <v>261584</v>
      </c>
      <c r="D96" s="26">
        <v>525</v>
      </c>
      <c r="E96" s="26">
        <v>2</v>
      </c>
    </row>
    <row r="97" spans="1:5" x14ac:dyDescent="0.3">
      <c r="A97" s="28" t="str">
        <f>CONCATENATE("Total (",RIGHT(Índice!$A$4,2),")")</f>
        <v>Total (RJ)</v>
      </c>
      <c r="B97" s="28"/>
      <c r="C97" s="29">
        <f>SUM(C5:C96)</f>
        <v>16054524</v>
      </c>
      <c r="D97" s="29">
        <f>SUM(D5:D96)</f>
        <v>19562</v>
      </c>
      <c r="E97" s="30">
        <f>D97/(C97/1000)</f>
        <v>1.2184727494879326</v>
      </c>
    </row>
    <row r="98" spans="1:5" x14ac:dyDescent="0.3">
      <c r="A98" s="31"/>
      <c r="B98" s="31"/>
      <c r="C98" s="32"/>
      <c r="D98" s="32" t="s">
        <v>137</v>
      </c>
      <c r="E98" s="33">
        <f>MIN($E$5:$E$96)</f>
        <v>0.2</v>
      </c>
    </row>
    <row r="99" spans="1:5" x14ac:dyDescent="0.3">
      <c r="A99" s="31"/>
      <c r="B99" s="31"/>
      <c r="C99" s="32"/>
      <c r="D99" s="32" t="s">
        <v>138</v>
      </c>
      <c r="E99" s="33">
        <f>MAX($E$5:$E$96)</f>
        <v>6.3</v>
      </c>
    </row>
    <row r="100" spans="1:5" x14ac:dyDescent="0.3">
      <c r="A100" s="34" t="s">
        <v>139</v>
      </c>
      <c r="B100" s="34"/>
      <c r="C100" s="35">
        <v>186079258</v>
      </c>
      <c r="D100" s="35">
        <v>211852</v>
      </c>
      <c r="E100" s="36">
        <v>1.1385041098992343</v>
      </c>
    </row>
    <row r="101" spans="1:5" x14ac:dyDescent="0.3">
      <c r="A101" s="34"/>
      <c r="B101" s="34"/>
      <c r="C101" s="35"/>
      <c r="D101" s="35" t="s">
        <v>137</v>
      </c>
      <c r="E101" s="36">
        <v>0</v>
      </c>
    </row>
    <row r="102" spans="1:5" x14ac:dyDescent="0.3">
      <c r="A102" s="37"/>
      <c r="B102" s="37"/>
      <c r="C102" s="38"/>
      <c r="D102" s="38" t="s">
        <v>138</v>
      </c>
      <c r="E102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1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130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98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99</v>
      </c>
      <c r="C5" s="25">
        <v>253510</v>
      </c>
      <c r="D5" s="26">
        <v>337</v>
      </c>
      <c r="E5" s="26">
        <v>1.3</v>
      </c>
    </row>
    <row r="6" spans="1:5" x14ac:dyDescent="0.3">
      <c r="A6" s="24" t="s">
        <v>5</v>
      </c>
      <c r="B6" s="24" t="s">
        <v>100</v>
      </c>
      <c r="C6" s="25">
        <v>846757</v>
      </c>
      <c r="D6" s="25">
        <v>1671</v>
      </c>
      <c r="E6" s="26">
        <v>2</v>
      </c>
    </row>
    <row r="7" spans="1:5" x14ac:dyDescent="0.3">
      <c r="A7" s="24" t="s">
        <v>5</v>
      </c>
      <c r="B7" s="24" t="s">
        <v>101</v>
      </c>
      <c r="C7" s="25">
        <v>319999</v>
      </c>
      <c r="D7" s="26">
        <v>785</v>
      </c>
      <c r="E7" s="26">
        <v>2.5</v>
      </c>
    </row>
    <row r="8" spans="1:5" x14ac:dyDescent="0.3">
      <c r="A8" s="24" t="s">
        <v>5</v>
      </c>
      <c r="B8" s="24" t="s">
        <v>102</v>
      </c>
      <c r="C8" s="25">
        <v>864821</v>
      </c>
      <c r="D8" s="25">
        <v>1335</v>
      </c>
      <c r="E8" s="26">
        <v>1.5</v>
      </c>
    </row>
    <row r="9" spans="1:5" x14ac:dyDescent="0.3">
      <c r="A9" s="24" t="s">
        <v>5</v>
      </c>
      <c r="B9" s="24" t="s">
        <v>103</v>
      </c>
      <c r="C9" s="25">
        <v>9705784</v>
      </c>
      <c r="D9" s="25">
        <v>8799</v>
      </c>
      <c r="E9" s="26">
        <v>0.9</v>
      </c>
    </row>
    <row r="10" spans="1:5" x14ac:dyDescent="0.3">
      <c r="A10" s="24" t="s">
        <v>5</v>
      </c>
      <c r="B10" s="24" t="s">
        <v>104</v>
      </c>
      <c r="C10" s="25">
        <v>1908783</v>
      </c>
      <c r="D10" s="25">
        <v>2553</v>
      </c>
      <c r="E10" s="26">
        <v>1.3</v>
      </c>
    </row>
    <row r="11" spans="1:5" x14ac:dyDescent="0.3">
      <c r="A11" s="24" t="s">
        <v>5</v>
      </c>
      <c r="B11" s="24" t="s">
        <v>105</v>
      </c>
      <c r="C11" s="25">
        <v>336995</v>
      </c>
      <c r="D11" s="25">
        <v>1171</v>
      </c>
      <c r="E11" s="26">
        <v>3.5</v>
      </c>
    </row>
    <row r="12" spans="1:5" x14ac:dyDescent="0.3">
      <c r="A12" s="24" t="s">
        <v>5</v>
      </c>
      <c r="B12" s="24" t="s">
        <v>106</v>
      </c>
      <c r="C12" s="25">
        <v>907857</v>
      </c>
      <c r="D12" s="25">
        <v>1426</v>
      </c>
      <c r="E12" s="26">
        <v>1.6</v>
      </c>
    </row>
    <row r="13" spans="1:5" x14ac:dyDescent="0.3">
      <c r="A13" s="24" t="s">
        <v>5</v>
      </c>
      <c r="B13" s="24" t="s">
        <v>107</v>
      </c>
      <c r="C13" s="25">
        <v>910018</v>
      </c>
      <c r="D13" s="25">
        <v>1477</v>
      </c>
      <c r="E13" s="26">
        <v>1.6</v>
      </c>
    </row>
    <row r="14" spans="1:5" x14ac:dyDescent="0.3">
      <c r="A14" s="28" t="str">
        <f>CONCATENATE("Total (",RIGHT(Índice!$A$4,2),")")</f>
        <v>Total (RJ)</v>
      </c>
      <c r="B14" s="28"/>
      <c r="C14" s="29">
        <f>SUM(C5:C13)</f>
        <v>16054524</v>
      </c>
      <c r="D14" s="29">
        <f>SUM(D5:D13)</f>
        <v>19554</v>
      </c>
      <c r="E14" s="30">
        <f>D14/(C14/1000)</f>
        <v>1.2179744475762719</v>
      </c>
    </row>
    <row r="15" spans="1:5" x14ac:dyDescent="0.3">
      <c r="A15" s="31"/>
      <c r="B15" s="31"/>
      <c r="C15" s="32"/>
      <c r="D15" s="32" t="s">
        <v>137</v>
      </c>
      <c r="E15" s="33">
        <f>MIN($E$5:$E$13)</f>
        <v>0.9</v>
      </c>
    </row>
    <row r="16" spans="1:5" x14ac:dyDescent="0.3">
      <c r="A16" s="31"/>
      <c r="B16" s="31"/>
      <c r="C16" s="32"/>
      <c r="D16" s="32" t="s">
        <v>138</v>
      </c>
      <c r="E16" s="33">
        <f>MAX($E$5:$E$13)</f>
        <v>3.5</v>
      </c>
    </row>
    <row r="17" spans="1:5" x14ac:dyDescent="0.3">
      <c r="A17" s="34" t="s">
        <v>139</v>
      </c>
      <c r="B17" s="34"/>
      <c r="C17" s="35">
        <v>186079258</v>
      </c>
      <c r="D17" s="35">
        <v>211711</v>
      </c>
      <c r="E17" s="36">
        <v>1.1377463682706646</v>
      </c>
    </row>
    <row r="18" spans="1:5" x14ac:dyDescent="0.3">
      <c r="A18" s="34"/>
      <c r="B18" s="34"/>
      <c r="C18" s="35"/>
      <c r="D18" s="35" t="s">
        <v>137</v>
      </c>
      <c r="E18" s="36">
        <v>0</v>
      </c>
    </row>
    <row r="19" spans="1:5" x14ac:dyDescent="0.3">
      <c r="A19" s="37"/>
      <c r="B19" s="37"/>
      <c r="C19" s="38"/>
      <c r="D19" s="38" t="s">
        <v>138</v>
      </c>
      <c r="E19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102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167418</v>
      </c>
      <c r="D5" s="25">
        <v>4259</v>
      </c>
      <c r="E5" s="26">
        <v>25.4</v>
      </c>
    </row>
    <row r="6" spans="1:5" x14ac:dyDescent="0.3">
      <c r="A6" s="24" t="s">
        <v>5</v>
      </c>
      <c r="B6" s="24" t="s">
        <v>7</v>
      </c>
      <c r="C6" s="25">
        <v>11034</v>
      </c>
      <c r="D6" s="26">
        <v>209</v>
      </c>
      <c r="E6" s="26">
        <v>19</v>
      </c>
    </row>
    <row r="7" spans="1:5" x14ac:dyDescent="0.3">
      <c r="A7" s="24" t="s">
        <v>5</v>
      </c>
      <c r="B7" s="24" t="s">
        <v>8</v>
      </c>
      <c r="C7" s="25">
        <v>129669</v>
      </c>
      <c r="D7" s="25">
        <v>1706</v>
      </c>
      <c r="E7" s="26">
        <v>13.2</v>
      </c>
    </row>
    <row r="8" spans="1:5" x14ac:dyDescent="0.3">
      <c r="A8" s="24" t="s">
        <v>5</v>
      </c>
      <c r="B8" s="24" t="s">
        <v>9</v>
      </c>
      <c r="C8" s="25">
        <v>11828</v>
      </c>
      <c r="D8" s="26">
        <v>254</v>
      </c>
      <c r="E8" s="26">
        <v>21.5</v>
      </c>
    </row>
    <row r="9" spans="1:5" x14ac:dyDescent="0.3">
      <c r="A9" s="24" t="s">
        <v>5</v>
      </c>
      <c r="B9" s="24" t="s">
        <v>10</v>
      </c>
      <c r="C9" s="25">
        <v>40006</v>
      </c>
      <c r="D9" s="26">
        <v>785</v>
      </c>
      <c r="E9" s="26">
        <v>19.600000000000001</v>
      </c>
    </row>
    <row r="10" spans="1:5" x14ac:dyDescent="0.3">
      <c r="A10" s="24" t="s">
        <v>5</v>
      </c>
      <c r="B10" s="24" t="s">
        <v>11</v>
      </c>
      <c r="C10" s="25">
        <v>30986</v>
      </c>
      <c r="D10" s="26">
        <v>807</v>
      </c>
      <c r="E10" s="26">
        <v>26</v>
      </c>
    </row>
    <row r="11" spans="1:5" x14ac:dyDescent="0.3">
      <c r="A11" s="24" t="s">
        <v>5</v>
      </c>
      <c r="B11" s="24" t="s">
        <v>12</v>
      </c>
      <c r="C11" s="25">
        <v>92883</v>
      </c>
      <c r="D11" s="25">
        <v>1320</v>
      </c>
      <c r="E11" s="26">
        <v>14.2</v>
      </c>
    </row>
    <row r="12" spans="1:5" x14ac:dyDescent="0.3">
      <c r="A12" s="24" t="s">
        <v>5</v>
      </c>
      <c r="B12" s="24" t="s">
        <v>13</v>
      </c>
      <c r="C12" s="25">
        <v>169899</v>
      </c>
      <c r="D12" s="25">
        <v>3188</v>
      </c>
      <c r="E12" s="26">
        <v>18.8</v>
      </c>
    </row>
    <row r="13" spans="1:5" x14ac:dyDescent="0.3">
      <c r="A13" s="24" t="s">
        <v>5</v>
      </c>
      <c r="B13" s="24" t="s">
        <v>14</v>
      </c>
      <c r="C13" s="25">
        <v>483087</v>
      </c>
      <c r="D13" s="25">
        <v>3613</v>
      </c>
      <c r="E13" s="26">
        <v>7.5</v>
      </c>
    </row>
    <row r="14" spans="1:5" x14ac:dyDescent="0.3">
      <c r="A14" s="24" t="s">
        <v>5</v>
      </c>
      <c r="B14" s="24" t="s">
        <v>15</v>
      </c>
      <c r="C14" s="25">
        <v>28102</v>
      </c>
      <c r="D14" s="26">
        <v>253</v>
      </c>
      <c r="E14" s="26">
        <v>9</v>
      </c>
    </row>
    <row r="15" spans="1:5" x14ac:dyDescent="0.3">
      <c r="A15" s="24" t="s">
        <v>5</v>
      </c>
      <c r="B15" s="24" t="s">
        <v>16</v>
      </c>
      <c r="C15" s="25">
        <v>35173</v>
      </c>
      <c r="D15" s="25">
        <v>1044</v>
      </c>
      <c r="E15" s="26">
        <v>29.7</v>
      </c>
    </row>
    <row r="16" spans="1:5" x14ac:dyDescent="0.3">
      <c r="A16" s="24" t="s">
        <v>5</v>
      </c>
      <c r="B16" s="24" t="s">
        <v>17</v>
      </c>
      <c r="C16" s="25">
        <v>221987</v>
      </c>
      <c r="D16" s="25">
        <v>4306</v>
      </c>
      <c r="E16" s="26">
        <v>19.399999999999999</v>
      </c>
    </row>
    <row r="17" spans="1:5" x14ac:dyDescent="0.3">
      <c r="A17" s="24" t="s">
        <v>5</v>
      </c>
      <c r="B17" s="24" t="s">
        <v>18</v>
      </c>
      <c r="C17" s="25">
        <v>56943</v>
      </c>
      <c r="D17" s="25">
        <v>1059</v>
      </c>
      <c r="E17" s="26">
        <v>18.600000000000001</v>
      </c>
    </row>
    <row r="18" spans="1:5" x14ac:dyDescent="0.3">
      <c r="A18" s="24" t="s">
        <v>5</v>
      </c>
      <c r="B18" s="24" t="s">
        <v>19</v>
      </c>
      <c r="C18" s="25">
        <v>14616</v>
      </c>
      <c r="D18" s="26">
        <v>236</v>
      </c>
      <c r="E18" s="26">
        <v>16.100000000000001</v>
      </c>
    </row>
    <row r="19" spans="1:5" x14ac:dyDescent="0.3">
      <c r="A19" s="24" t="s">
        <v>5</v>
      </c>
      <c r="B19" s="24" t="s">
        <v>20</v>
      </c>
      <c r="C19" s="25">
        <v>13847</v>
      </c>
      <c r="D19" s="26">
        <v>416</v>
      </c>
      <c r="E19" s="26">
        <v>30.1</v>
      </c>
    </row>
    <row r="20" spans="1:5" x14ac:dyDescent="0.3">
      <c r="A20" s="24" t="s">
        <v>5</v>
      </c>
      <c r="B20" s="24" t="s">
        <v>21</v>
      </c>
      <c r="C20" s="25">
        <v>8741</v>
      </c>
      <c r="D20" s="26">
        <v>188</v>
      </c>
      <c r="E20" s="26">
        <v>21.5</v>
      </c>
    </row>
    <row r="21" spans="1:5" x14ac:dyDescent="0.3">
      <c r="A21" s="24" t="s">
        <v>5</v>
      </c>
      <c r="B21" s="24" t="s">
        <v>22</v>
      </c>
      <c r="C21" s="25">
        <v>483551</v>
      </c>
      <c r="D21" s="25">
        <v>10348</v>
      </c>
      <c r="E21" s="26">
        <v>21.4</v>
      </c>
    </row>
    <row r="22" spans="1:5" x14ac:dyDescent="0.3">
      <c r="A22" s="24" t="s">
        <v>5</v>
      </c>
      <c r="B22" s="24" t="s">
        <v>23</v>
      </c>
      <c r="C22" s="25">
        <v>19390</v>
      </c>
      <c r="D22" s="26">
        <v>377</v>
      </c>
      <c r="E22" s="26">
        <v>19.399999999999999</v>
      </c>
    </row>
    <row r="23" spans="1:5" x14ac:dyDescent="0.3">
      <c r="A23" s="24" t="s">
        <v>5</v>
      </c>
      <c r="B23" s="24" t="s">
        <v>24</v>
      </c>
      <c r="C23" s="25">
        <v>12958</v>
      </c>
      <c r="D23" s="26">
        <v>190</v>
      </c>
      <c r="E23" s="26">
        <v>14.6</v>
      </c>
    </row>
    <row r="24" spans="1:5" x14ac:dyDescent="0.3">
      <c r="A24" s="24" t="s">
        <v>5</v>
      </c>
      <c r="B24" s="24" t="s">
        <v>25</v>
      </c>
      <c r="C24" s="25">
        <v>17198</v>
      </c>
      <c r="D24" s="26">
        <v>481</v>
      </c>
      <c r="E24" s="26">
        <v>28</v>
      </c>
    </row>
    <row r="25" spans="1:5" x14ac:dyDescent="0.3">
      <c r="A25" s="24" t="s">
        <v>5</v>
      </c>
      <c r="B25" s="24" t="s">
        <v>26</v>
      </c>
      <c r="C25" s="25">
        <v>46110</v>
      </c>
      <c r="D25" s="26">
        <v>768</v>
      </c>
      <c r="E25" s="26">
        <v>16.7</v>
      </c>
    </row>
    <row r="26" spans="1:5" x14ac:dyDescent="0.3">
      <c r="A26" s="24" t="s">
        <v>5</v>
      </c>
      <c r="B26" s="24" t="s">
        <v>27</v>
      </c>
      <c r="C26" s="25">
        <v>21104</v>
      </c>
      <c r="D26" s="26">
        <v>319</v>
      </c>
      <c r="E26" s="26">
        <v>15.1</v>
      </c>
    </row>
    <row r="27" spans="1:5" x14ac:dyDescent="0.3">
      <c r="A27" s="24" t="s">
        <v>5</v>
      </c>
      <c r="B27" s="24" t="s">
        <v>28</v>
      </c>
      <c r="C27" s="25">
        <v>20783</v>
      </c>
      <c r="D27" s="26">
        <v>258</v>
      </c>
      <c r="E27" s="26">
        <v>12.4</v>
      </c>
    </row>
    <row r="28" spans="1:5" x14ac:dyDescent="0.3">
      <c r="A28" s="24" t="s">
        <v>5</v>
      </c>
      <c r="B28" s="24" t="s">
        <v>29</v>
      </c>
      <c r="C28" s="25">
        <v>10980</v>
      </c>
      <c r="D28" s="26">
        <v>172</v>
      </c>
      <c r="E28" s="26">
        <v>15.7</v>
      </c>
    </row>
    <row r="29" spans="1:5" x14ac:dyDescent="0.3">
      <c r="A29" s="24" t="s">
        <v>5</v>
      </c>
      <c r="B29" s="24" t="s">
        <v>30</v>
      </c>
      <c r="C29" s="25">
        <v>808152</v>
      </c>
      <c r="D29" s="25">
        <v>12767</v>
      </c>
      <c r="E29" s="26">
        <v>15.8</v>
      </c>
    </row>
    <row r="30" spans="1:5" x14ac:dyDescent="0.3">
      <c r="A30" s="24" t="s">
        <v>5</v>
      </c>
      <c r="B30" s="24" t="s">
        <v>31</v>
      </c>
      <c r="C30" s="25">
        <v>12242</v>
      </c>
      <c r="D30" s="26">
        <v>251</v>
      </c>
      <c r="E30" s="26">
        <v>20.5</v>
      </c>
    </row>
    <row r="31" spans="1:5" x14ac:dyDescent="0.3">
      <c r="A31" s="24" t="s">
        <v>5</v>
      </c>
      <c r="B31" s="24" t="s">
        <v>32</v>
      </c>
      <c r="C31" s="25">
        <v>51696</v>
      </c>
      <c r="D31" s="26">
        <v>792</v>
      </c>
      <c r="E31" s="26">
        <v>15.3</v>
      </c>
    </row>
    <row r="32" spans="1:5" x14ac:dyDescent="0.3">
      <c r="A32" s="24" t="s">
        <v>5</v>
      </c>
      <c r="B32" s="24" t="s">
        <v>33</v>
      </c>
      <c r="C32" s="25">
        <v>27920</v>
      </c>
      <c r="D32" s="26">
        <v>543</v>
      </c>
      <c r="E32" s="26">
        <v>19.399999999999999</v>
      </c>
    </row>
    <row r="33" spans="1:5" x14ac:dyDescent="0.3">
      <c r="A33" s="24" t="s">
        <v>5</v>
      </c>
      <c r="B33" s="24" t="s">
        <v>34</v>
      </c>
      <c r="C33" s="25">
        <v>224267</v>
      </c>
      <c r="D33" s="25">
        <v>3245</v>
      </c>
      <c r="E33" s="26">
        <v>14.5</v>
      </c>
    </row>
    <row r="34" spans="1:5" x14ac:dyDescent="0.3">
      <c r="A34" s="24" t="s">
        <v>5</v>
      </c>
      <c r="B34" s="24" t="s">
        <v>35</v>
      </c>
      <c r="C34" s="25">
        <v>116841</v>
      </c>
      <c r="D34" s="25">
        <v>1693</v>
      </c>
      <c r="E34" s="26">
        <v>14.5</v>
      </c>
    </row>
    <row r="35" spans="1:5" x14ac:dyDescent="0.3">
      <c r="A35" s="24" t="s">
        <v>5</v>
      </c>
      <c r="B35" s="24" t="s">
        <v>36</v>
      </c>
      <c r="C35" s="25">
        <v>14073</v>
      </c>
      <c r="D35" s="26">
        <v>154</v>
      </c>
      <c r="E35" s="26">
        <v>10.9</v>
      </c>
    </row>
    <row r="36" spans="1:5" x14ac:dyDescent="0.3">
      <c r="A36" s="24" t="s">
        <v>5</v>
      </c>
      <c r="B36" s="24" t="s">
        <v>37</v>
      </c>
      <c r="C36" s="25">
        <v>22919</v>
      </c>
      <c r="D36" s="26">
        <v>539</v>
      </c>
      <c r="E36" s="26">
        <v>23.5</v>
      </c>
    </row>
    <row r="37" spans="1:5" x14ac:dyDescent="0.3">
      <c r="A37" s="24" t="s">
        <v>5</v>
      </c>
      <c r="B37" s="24" t="s">
        <v>38</v>
      </c>
      <c r="C37" s="25">
        <v>101041</v>
      </c>
      <c r="D37" s="25">
        <v>3891</v>
      </c>
      <c r="E37" s="26">
        <v>38.5</v>
      </c>
    </row>
    <row r="38" spans="1:5" x14ac:dyDescent="0.3">
      <c r="A38" s="24" t="s">
        <v>5</v>
      </c>
      <c r="B38" s="24" t="s">
        <v>39</v>
      </c>
      <c r="C38" s="25">
        <v>30908</v>
      </c>
      <c r="D38" s="26">
        <v>493</v>
      </c>
      <c r="E38" s="26">
        <v>16</v>
      </c>
    </row>
    <row r="39" spans="1:5" x14ac:dyDescent="0.3">
      <c r="A39" s="24" t="s">
        <v>5</v>
      </c>
      <c r="B39" s="24" t="s">
        <v>40</v>
      </c>
      <c r="C39" s="25">
        <v>96289</v>
      </c>
      <c r="D39" s="25">
        <v>1037</v>
      </c>
      <c r="E39" s="26">
        <v>10.8</v>
      </c>
    </row>
    <row r="40" spans="1:5" x14ac:dyDescent="0.3">
      <c r="A40" s="24" t="s">
        <v>5</v>
      </c>
      <c r="B40" s="24" t="s">
        <v>41</v>
      </c>
      <c r="C40" s="25">
        <v>7336</v>
      </c>
      <c r="D40" s="26">
        <v>214</v>
      </c>
      <c r="E40" s="26">
        <v>29.2</v>
      </c>
    </row>
    <row r="41" spans="1:5" x14ac:dyDescent="0.3">
      <c r="A41" s="24" t="s">
        <v>5</v>
      </c>
      <c r="B41" s="24" t="s">
        <v>42</v>
      </c>
      <c r="C41" s="25">
        <v>246391</v>
      </c>
      <c r="D41" s="25">
        <v>5202</v>
      </c>
      <c r="E41" s="26">
        <v>21.1</v>
      </c>
    </row>
    <row r="42" spans="1:5" x14ac:dyDescent="0.3">
      <c r="A42" s="24" t="s">
        <v>5</v>
      </c>
      <c r="B42" s="24" t="s">
        <v>43</v>
      </c>
      <c r="C42" s="25">
        <v>5415</v>
      </c>
      <c r="D42" s="26">
        <v>108</v>
      </c>
      <c r="E42" s="26">
        <v>20</v>
      </c>
    </row>
    <row r="43" spans="1:5" x14ac:dyDescent="0.3">
      <c r="A43" s="24" t="s">
        <v>5</v>
      </c>
      <c r="B43" s="24" t="s">
        <v>44</v>
      </c>
      <c r="C43" s="25">
        <v>228127</v>
      </c>
      <c r="D43" s="25">
        <v>3788</v>
      </c>
      <c r="E43" s="26">
        <v>16.600000000000001</v>
      </c>
    </row>
    <row r="44" spans="1:5" x14ac:dyDescent="0.3">
      <c r="A44" s="24" t="s">
        <v>5</v>
      </c>
      <c r="B44" s="24" t="s">
        <v>45</v>
      </c>
      <c r="C44" s="25">
        <v>41220</v>
      </c>
      <c r="D44" s="25">
        <v>1040</v>
      </c>
      <c r="E44" s="26">
        <v>25.2</v>
      </c>
    </row>
    <row r="45" spans="1:5" x14ac:dyDescent="0.3">
      <c r="A45" s="24" t="s">
        <v>5</v>
      </c>
      <c r="B45" s="24" t="s">
        <v>46</v>
      </c>
      <c r="C45" s="25">
        <v>197300</v>
      </c>
      <c r="D45" s="25">
        <v>3641</v>
      </c>
      <c r="E45" s="26">
        <v>18.5</v>
      </c>
    </row>
    <row r="46" spans="1:5" x14ac:dyDescent="0.3">
      <c r="A46" s="24" t="s">
        <v>5</v>
      </c>
      <c r="B46" s="24" t="s">
        <v>47</v>
      </c>
      <c r="C46" s="25">
        <v>17502</v>
      </c>
      <c r="D46" s="26">
        <v>403</v>
      </c>
      <c r="E46" s="26">
        <v>23</v>
      </c>
    </row>
    <row r="47" spans="1:5" x14ac:dyDescent="0.3">
      <c r="A47" s="24" t="s">
        <v>5</v>
      </c>
      <c r="B47" s="24" t="s">
        <v>48</v>
      </c>
      <c r="C47" s="25">
        <v>167128</v>
      </c>
      <c r="D47" s="25">
        <v>2608</v>
      </c>
      <c r="E47" s="26">
        <v>15.6</v>
      </c>
    </row>
    <row r="48" spans="1:5" x14ac:dyDescent="0.3">
      <c r="A48" s="24" t="s">
        <v>5</v>
      </c>
      <c r="B48" s="24" t="s">
        <v>49</v>
      </c>
      <c r="C48" s="25">
        <v>26578</v>
      </c>
      <c r="D48" s="26">
        <v>415</v>
      </c>
      <c r="E48" s="26">
        <v>15.6</v>
      </c>
    </row>
    <row r="49" spans="1:5" x14ac:dyDescent="0.3">
      <c r="A49" s="24" t="s">
        <v>5</v>
      </c>
      <c r="B49" s="24" t="s">
        <v>50</v>
      </c>
      <c r="C49" s="25">
        <v>26881</v>
      </c>
      <c r="D49" s="26">
        <v>452</v>
      </c>
      <c r="E49" s="26">
        <v>16.8</v>
      </c>
    </row>
    <row r="50" spans="1:5" x14ac:dyDescent="0.3">
      <c r="A50" s="24" t="s">
        <v>5</v>
      </c>
      <c r="B50" s="24" t="s">
        <v>51</v>
      </c>
      <c r="C50" s="25">
        <v>15074</v>
      </c>
      <c r="D50" s="26">
        <v>320</v>
      </c>
      <c r="E50" s="26">
        <v>21.2</v>
      </c>
    </row>
    <row r="51" spans="1:5" x14ac:dyDescent="0.3">
      <c r="A51" s="24" t="s">
        <v>5</v>
      </c>
      <c r="B51" s="24" t="s">
        <v>52</v>
      </c>
      <c r="C51" s="25">
        <v>146774</v>
      </c>
      <c r="D51" s="25">
        <v>2343</v>
      </c>
      <c r="E51" s="26">
        <v>16</v>
      </c>
    </row>
    <row r="52" spans="1:5" x14ac:dyDescent="0.3">
      <c r="A52" s="24" t="s">
        <v>5</v>
      </c>
      <c r="B52" s="24" t="s">
        <v>53</v>
      </c>
      <c r="C52" s="25">
        <v>481758</v>
      </c>
      <c r="D52" s="25">
        <v>14782</v>
      </c>
      <c r="E52" s="26">
        <v>30.7</v>
      </c>
    </row>
    <row r="53" spans="1:5" x14ac:dyDescent="0.3">
      <c r="A53" s="24" t="s">
        <v>5</v>
      </c>
      <c r="B53" s="24" t="s">
        <v>54</v>
      </c>
      <c r="C53" s="25">
        <v>189937</v>
      </c>
      <c r="D53" s="25">
        <v>3910</v>
      </c>
      <c r="E53" s="26">
        <v>20.6</v>
      </c>
    </row>
    <row r="54" spans="1:5" x14ac:dyDescent="0.3">
      <c r="A54" s="24" t="s">
        <v>5</v>
      </c>
      <c r="B54" s="24" t="s">
        <v>55</v>
      </c>
      <c r="C54" s="25">
        <v>785882</v>
      </c>
      <c r="D54" s="25">
        <v>11048</v>
      </c>
      <c r="E54" s="26">
        <v>14.1</v>
      </c>
    </row>
    <row r="55" spans="1:5" x14ac:dyDescent="0.3">
      <c r="A55" s="24" t="s">
        <v>5</v>
      </c>
      <c r="B55" s="24" t="s">
        <v>56</v>
      </c>
      <c r="C55" s="25">
        <v>41375</v>
      </c>
      <c r="D55" s="26">
        <v>975</v>
      </c>
      <c r="E55" s="26">
        <v>23.6</v>
      </c>
    </row>
    <row r="56" spans="1:5" x14ac:dyDescent="0.3">
      <c r="A56" s="24" t="s">
        <v>5</v>
      </c>
      <c r="B56" s="24" t="s">
        <v>57</v>
      </c>
      <c r="C56" s="25">
        <v>42063</v>
      </c>
      <c r="D56" s="26">
        <v>917</v>
      </c>
      <c r="E56" s="26">
        <v>21.8</v>
      </c>
    </row>
    <row r="57" spans="1:5" x14ac:dyDescent="0.3">
      <c r="A57" s="24" t="s">
        <v>5</v>
      </c>
      <c r="B57" s="24" t="s">
        <v>58</v>
      </c>
      <c r="C57" s="25">
        <v>44872</v>
      </c>
      <c r="D57" s="26">
        <v>640</v>
      </c>
      <c r="E57" s="26">
        <v>14.3</v>
      </c>
    </row>
    <row r="58" spans="1:5" x14ac:dyDescent="0.3">
      <c r="A58" s="24" t="s">
        <v>5</v>
      </c>
      <c r="B58" s="24" t="s">
        <v>59</v>
      </c>
      <c r="C58" s="25">
        <v>29619</v>
      </c>
      <c r="D58" s="26">
        <v>297</v>
      </c>
      <c r="E58" s="26">
        <v>10</v>
      </c>
    </row>
    <row r="59" spans="1:5" x14ac:dyDescent="0.3">
      <c r="A59" s="24" t="s">
        <v>5</v>
      </c>
      <c r="B59" s="24" t="s">
        <v>60</v>
      </c>
      <c r="C59" s="25">
        <v>278881</v>
      </c>
      <c r="D59" s="25">
        <v>7460</v>
      </c>
      <c r="E59" s="26">
        <v>26.7</v>
      </c>
    </row>
    <row r="60" spans="1:5" x14ac:dyDescent="0.3">
      <c r="A60" s="24" t="s">
        <v>5</v>
      </c>
      <c r="B60" s="24" t="s">
        <v>61</v>
      </c>
      <c r="C60" s="25">
        <v>24298</v>
      </c>
      <c r="D60" s="26">
        <v>497</v>
      </c>
      <c r="E60" s="26">
        <v>20.399999999999999</v>
      </c>
    </row>
    <row r="61" spans="1:5" x14ac:dyDescent="0.3">
      <c r="A61" s="24" t="s">
        <v>5</v>
      </c>
      <c r="B61" s="24" t="s">
        <v>62</v>
      </c>
      <c r="C61" s="25">
        <v>27474</v>
      </c>
      <c r="D61" s="26">
        <v>925</v>
      </c>
      <c r="E61" s="26">
        <v>33.6</v>
      </c>
    </row>
    <row r="62" spans="1:5" x14ac:dyDescent="0.3">
      <c r="A62" s="24" t="s">
        <v>5</v>
      </c>
      <c r="B62" s="24" t="s">
        <v>63</v>
      </c>
      <c r="C62" s="25">
        <v>17288</v>
      </c>
      <c r="D62" s="26">
        <v>344</v>
      </c>
      <c r="E62" s="26">
        <v>19.899999999999999</v>
      </c>
    </row>
    <row r="63" spans="1:5" x14ac:dyDescent="0.3">
      <c r="A63" s="24" t="s">
        <v>5</v>
      </c>
      <c r="B63" s="24" t="s">
        <v>64</v>
      </c>
      <c r="C63" s="25">
        <v>20373</v>
      </c>
      <c r="D63" s="26">
        <v>583</v>
      </c>
      <c r="E63" s="26">
        <v>28.6</v>
      </c>
    </row>
    <row r="64" spans="1:5" x14ac:dyDescent="0.3">
      <c r="A64" s="24" t="s">
        <v>5</v>
      </c>
      <c r="B64" s="24" t="s">
        <v>65</v>
      </c>
      <c r="C64" s="25">
        <v>13682</v>
      </c>
      <c r="D64" s="26">
        <v>209</v>
      </c>
      <c r="E64" s="26">
        <v>15.3</v>
      </c>
    </row>
    <row r="65" spans="1:5" x14ac:dyDescent="0.3">
      <c r="A65" s="24" t="s">
        <v>5</v>
      </c>
      <c r="B65" s="24" t="s">
        <v>66</v>
      </c>
      <c r="C65" s="25">
        <v>140523</v>
      </c>
      <c r="D65" s="25">
        <v>1369</v>
      </c>
      <c r="E65" s="26">
        <v>9.6999999999999993</v>
      </c>
    </row>
    <row r="66" spans="1:5" x14ac:dyDescent="0.3">
      <c r="A66" s="24" t="s">
        <v>5</v>
      </c>
      <c r="B66" s="24" t="s">
        <v>67</v>
      </c>
      <c r="C66" s="25">
        <v>22393</v>
      </c>
      <c r="D66" s="26">
        <v>438</v>
      </c>
      <c r="E66" s="26">
        <v>19.5</v>
      </c>
    </row>
    <row r="67" spans="1:5" x14ac:dyDescent="0.3">
      <c r="A67" s="24" t="s">
        <v>5</v>
      </c>
      <c r="B67" s="24" t="s">
        <v>68</v>
      </c>
      <c r="C67" s="25">
        <v>129612</v>
      </c>
      <c r="D67" s="25">
        <v>3003</v>
      </c>
      <c r="E67" s="26">
        <v>23.2</v>
      </c>
    </row>
    <row r="68" spans="1:5" x14ac:dyDescent="0.3">
      <c r="A68" s="24" t="s">
        <v>5</v>
      </c>
      <c r="B68" s="24" t="s">
        <v>69</v>
      </c>
      <c r="C68" s="25">
        <v>56276</v>
      </c>
      <c r="D68" s="25">
        <v>1192</v>
      </c>
      <c r="E68" s="26">
        <v>21.2</v>
      </c>
    </row>
    <row r="69" spans="1:5" x14ac:dyDescent="0.3">
      <c r="A69" s="24" t="s">
        <v>5</v>
      </c>
      <c r="B69" s="24" t="s">
        <v>70</v>
      </c>
      <c r="C69" s="25">
        <v>17401</v>
      </c>
      <c r="D69" s="26">
        <v>350</v>
      </c>
      <c r="E69" s="26">
        <v>20.100000000000001</v>
      </c>
    </row>
    <row r="70" spans="1:5" x14ac:dyDescent="0.3">
      <c r="A70" s="24" t="s">
        <v>5</v>
      </c>
      <c r="B70" s="24" t="s">
        <v>71</v>
      </c>
      <c r="C70" s="25">
        <v>8954</v>
      </c>
      <c r="D70" s="26">
        <v>300</v>
      </c>
      <c r="E70" s="26">
        <v>33.5</v>
      </c>
    </row>
    <row r="71" spans="1:5" x14ac:dyDescent="0.3">
      <c r="A71" s="24" t="s">
        <v>5</v>
      </c>
      <c r="B71" s="24" t="s">
        <v>72</v>
      </c>
      <c r="C71" s="25">
        <v>156491</v>
      </c>
      <c r="D71" s="25">
        <v>1998</v>
      </c>
      <c r="E71" s="26">
        <v>12.8</v>
      </c>
    </row>
    <row r="72" spans="1:5" x14ac:dyDescent="0.3">
      <c r="A72" s="24" t="s">
        <v>5</v>
      </c>
      <c r="B72" s="24" t="s">
        <v>73</v>
      </c>
      <c r="C72" s="25">
        <v>6211423</v>
      </c>
      <c r="D72" s="25">
        <v>175612</v>
      </c>
      <c r="E72" s="26">
        <v>28.3</v>
      </c>
    </row>
    <row r="73" spans="1:5" x14ac:dyDescent="0.3">
      <c r="A73" s="24" t="s">
        <v>5</v>
      </c>
      <c r="B73" s="24" t="s">
        <v>74</v>
      </c>
      <c r="C73" s="25">
        <v>10232</v>
      </c>
      <c r="D73" s="26">
        <v>151</v>
      </c>
      <c r="E73" s="26">
        <v>14.8</v>
      </c>
    </row>
    <row r="74" spans="1:5" x14ac:dyDescent="0.3">
      <c r="A74" s="24" t="s">
        <v>5</v>
      </c>
      <c r="B74" s="24" t="s">
        <v>75</v>
      </c>
      <c r="C74" s="25">
        <v>41325</v>
      </c>
      <c r="D74" s="26">
        <v>612</v>
      </c>
      <c r="E74" s="26">
        <v>14.8</v>
      </c>
    </row>
    <row r="75" spans="1:5" x14ac:dyDescent="0.3">
      <c r="A75" s="24" t="s">
        <v>5</v>
      </c>
      <c r="B75" s="24" t="s">
        <v>76</v>
      </c>
      <c r="C75" s="25">
        <v>45059</v>
      </c>
      <c r="D75" s="26">
        <v>823</v>
      </c>
      <c r="E75" s="26">
        <v>18.3</v>
      </c>
    </row>
    <row r="76" spans="1:5" x14ac:dyDescent="0.3">
      <c r="A76" s="24" t="s">
        <v>5</v>
      </c>
      <c r="B76" s="24" t="s">
        <v>77</v>
      </c>
      <c r="C76" s="25">
        <v>38939</v>
      </c>
      <c r="D76" s="26">
        <v>644</v>
      </c>
      <c r="E76" s="26">
        <v>16.5</v>
      </c>
    </row>
    <row r="77" spans="1:5" x14ac:dyDescent="0.3">
      <c r="A77" s="24" t="s">
        <v>5</v>
      </c>
      <c r="B77" s="24" t="s">
        <v>78</v>
      </c>
      <c r="C77" s="25">
        <v>896744</v>
      </c>
      <c r="D77" s="25">
        <v>10313</v>
      </c>
      <c r="E77" s="26">
        <v>11.5</v>
      </c>
    </row>
    <row r="78" spans="1:5" x14ac:dyDescent="0.3">
      <c r="A78" s="24" t="s">
        <v>5</v>
      </c>
      <c r="B78" s="24" t="s">
        <v>79</v>
      </c>
      <c r="C78" s="25">
        <v>36573</v>
      </c>
      <c r="D78" s="25">
        <v>1125</v>
      </c>
      <c r="E78" s="26">
        <v>30.8</v>
      </c>
    </row>
    <row r="79" spans="1:5" x14ac:dyDescent="0.3">
      <c r="A79" s="24" t="s">
        <v>5</v>
      </c>
      <c r="B79" s="24" t="s">
        <v>80</v>
      </c>
      <c r="C79" s="25">
        <v>440962</v>
      </c>
      <c r="D79" s="25">
        <v>4355</v>
      </c>
      <c r="E79" s="26">
        <v>9.9</v>
      </c>
    </row>
    <row r="80" spans="1:5" x14ac:dyDescent="0.3">
      <c r="A80" s="24" t="s">
        <v>5</v>
      </c>
      <c r="B80" s="24" t="s">
        <v>81</v>
      </c>
      <c r="C80" s="25">
        <v>7070</v>
      </c>
      <c r="D80" s="26">
        <v>201</v>
      </c>
      <c r="E80" s="26">
        <v>28.4</v>
      </c>
    </row>
    <row r="81" spans="1:5" x14ac:dyDescent="0.3">
      <c r="A81" s="24" t="s">
        <v>5</v>
      </c>
      <c r="B81" s="24" t="s">
        <v>82</v>
      </c>
      <c r="C81" s="25">
        <v>22080</v>
      </c>
      <c r="D81" s="26">
        <v>363</v>
      </c>
      <c r="E81" s="26">
        <v>16.399999999999999</v>
      </c>
    </row>
    <row r="82" spans="1:5" x14ac:dyDescent="0.3">
      <c r="A82" s="24" t="s">
        <v>5</v>
      </c>
      <c r="B82" s="24" t="s">
        <v>83</v>
      </c>
      <c r="C82" s="25">
        <v>104029</v>
      </c>
      <c r="D82" s="25">
        <v>1201</v>
      </c>
      <c r="E82" s="26">
        <v>11.5</v>
      </c>
    </row>
    <row r="83" spans="1:5" x14ac:dyDescent="0.3">
      <c r="A83" s="24" t="s">
        <v>5</v>
      </c>
      <c r="B83" s="24" t="s">
        <v>84</v>
      </c>
      <c r="C83" s="25">
        <v>7750</v>
      </c>
      <c r="D83" s="26">
        <v>228</v>
      </c>
      <c r="E83" s="26">
        <v>29.4</v>
      </c>
    </row>
    <row r="84" spans="1:5" x14ac:dyDescent="0.3">
      <c r="A84" s="24" t="s">
        <v>5</v>
      </c>
      <c r="B84" s="24" t="s">
        <v>85</v>
      </c>
      <c r="C84" s="25">
        <v>17729</v>
      </c>
      <c r="D84" s="26">
        <v>283</v>
      </c>
      <c r="E84" s="26">
        <v>15.9</v>
      </c>
    </row>
    <row r="85" spans="1:5" x14ac:dyDescent="0.3">
      <c r="A85" s="24" t="s">
        <v>5</v>
      </c>
      <c r="B85" s="24" t="s">
        <v>86</v>
      </c>
      <c r="C85" s="25">
        <v>89559</v>
      </c>
      <c r="D85" s="25">
        <v>1934</v>
      </c>
      <c r="E85" s="26">
        <v>21.6</v>
      </c>
    </row>
    <row r="86" spans="1:5" x14ac:dyDescent="0.3">
      <c r="A86" s="24" t="s">
        <v>5</v>
      </c>
      <c r="B86" s="24" t="s">
        <v>87</v>
      </c>
      <c r="C86" s="25">
        <v>80596</v>
      </c>
      <c r="D86" s="25">
        <v>1126</v>
      </c>
      <c r="E86" s="26">
        <v>14</v>
      </c>
    </row>
    <row r="87" spans="1:5" x14ac:dyDescent="0.3">
      <c r="A87" s="24" t="s">
        <v>5</v>
      </c>
      <c r="B87" s="24" t="s">
        <v>88</v>
      </c>
      <c r="C87" s="25">
        <v>21352</v>
      </c>
      <c r="D87" s="26">
        <v>455</v>
      </c>
      <c r="E87" s="26">
        <v>21.3</v>
      </c>
    </row>
    <row r="88" spans="1:5" x14ac:dyDescent="0.3">
      <c r="A88" s="24" t="s">
        <v>5</v>
      </c>
      <c r="B88" s="24" t="s">
        <v>89</v>
      </c>
      <c r="C88" s="25">
        <v>15206</v>
      </c>
      <c r="D88" s="26">
        <v>194</v>
      </c>
      <c r="E88" s="26">
        <v>12.7</v>
      </c>
    </row>
    <row r="89" spans="1:5" x14ac:dyDescent="0.3">
      <c r="A89" s="24" t="s">
        <v>5</v>
      </c>
      <c r="B89" s="24" t="s">
        <v>90</v>
      </c>
      <c r="C89" s="25">
        <v>31086</v>
      </c>
      <c r="D89" s="26">
        <v>472</v>
      </c>
      <c r="E89" s="26">
        <v>15.2</v>
      </c>
    </row>
    <row r="90" spans="1:5" x14ac:dyDescent="0.3">
      <c r="A90" s="24" t="s">
        <v>5</v>
      </c>
      <c r="B90" s="24" t="s">
        <v>91</v>
      </c>
      <c r="C90" s="25">
        <v>165123</v>
      </c>
      <c r="D90" s="25">
        <v>3504</v>
      </c>
      <c r="E90" s="26">
        <v>21.2</v>
      </c>
    </row>
    <row r="91" spans="1:5" x14ac:dyDescent="0.3">
      <c r="A91" s="24" t="s">
        <v>5</v>
      </c>
      <c r="B91" s="24" t="s">
        <v>92</v>
      </c>
      <c r="C91" s="25">
        <v>10302</v>
      </c>
      <c r="D91" s="26">
        <v>144</v>
      </c>
      <c r="E91" s="26">
        <v>14</v>
      </c>
    </row>
    <row r="92" spans="1:5" x14ac:dyDescent="0.3">
      <c r="A92" s="24" t="s">
        <v>5</v>
      </c>
      <c r="B92" s="24" t="s">
        <v>93</v>
      </c>
      <c r="C92" s="25">
        <v>78346</v>
      </c>
      <c r="D92" s="25">
        <v>1765</v>
      </c>
      <c r="E92" s="26">
        <v>22.5</v>
      </c>
    </row>
    <row r="93" spans="1:5" x14ac:dyDescent="0.3">
      <c r="A93" s="24" t="s">
        <v>5</v>
      </c>
      <c r="B93" s="24" t="s">
        <v>94</v>
      </c>
      <c r="C93" s="25">
        <v>67753</v>
      </c>
      <c r="D93" s="25">
        <v>1839</v>
      </c>
      <c r="E93" s="26">
        <v>27.1</v>
      </c>
    </row>
    <row r="94" spans="1:5" x14ac:dyDescent="0.3">
      <c r="A94" s="24" t="s">
        <v>5</v>
      </c>
      <c r="B94" s="24" t="s">
        <v>95</v>
      </c>
      <c r="C94" s="25">
        <v>10207</v>
      </c>
      <c r="D94" s="26">
        <v>155</v>
      </c>
      <c r="E94" s="26">
        <v>15.2</v>
      </c>
    </row>
    <row r="95" spans="1:5" x14ac:dyDescent="0.3">
      <c r="A95" s="24" t="s">
        <v>5</v>
      </c>
      <c r="B95" s="24" t="s">
        <v>96</v>
      </c>
      <c r="C95" s="25">
        <v>33976</v>
      </c>
      <c r="D95" s="25">
        <v>1380</v>
      </c>
      <c r="E95" s="26">
        <v>40.6</v>
      </c>
    </row>
    <row r="96" spans="1:5" x14ac:dyDescent="0.3">
      <c r="A96" s="24" t="s">
        <v>5</v>
      </c>
      <c r="B96" s="24" t="s">
        <v>97</v>
      </c>
      <c r="C96" s="25">
        <v>261584</v>
      </c>
      <c r="D96" s="25">
        <v>8138</v>
      </c>
      <c r="E96" s="26">
        <v>31.1</v>
      </c>
    </row>
    <row r="97" spans="1:5" x14ac:dyDescent="0.3">
      <c r="A97" s="28" t="str">
        <f>CONCATENATE("Total (",RIGHT(Índice!$A$4,2),")")</f>
        <v>Total (RJ)</v>
      </c>
      <c r="B97" s="28"/>
      <c r="C97" s="29">
        <f>SUM(C5:C96)</f>
        <v>16054524</v>
      </c>
      <c r="D97" s="29">
        <f>SUM(D5:D96)</f>
        <v>350749</v>
      </c>
      <c r="E97" s="30">
        <f>D97/(C97/1000)</f>
        <v>21.847362151627792</v>
      </c>
    </row>
    <row r="98" spans="1:5" x14ac:dyDescent="0.3">
      <c r="A98" s="31"/>
      <c r="B98" s="31"/>
      <c r="C98" s="32"/>
      <c r="D98" s="32" t="s">
        <v>137</v>
      </c>
      <c r="E98" s="33">
        <f>MIN($E$5:$E$96)</f>
        <v>7.5</v>
      </c>
    </row>
    <row r="99" spans="1:5" x14ac:dyDescent="0.3">
      <c r="A99" s="31"/>
      <c r="B99" s="31"/>
      <c r="C99" s="32"/>
      <c r="D99" s="32" t="s">
        <v>138</v>
      </c>
      <c r="E99" s="33">
        <f>MAX($E$5:$E$96)</f>
        <v>40.6</v>
      </c>
    </row>
    <row r="100" spans="1:5" x14ac:dyDescent="0.3">
      <c r="A100" s="34" t="s">
        <v>139</v>
      </c>
      <c r="B100" s="34"/>
      <c r="C100" s="35">
        <v>203062512</v>
      </c>
      <c r="D100" s="35">
        <v>3986959</v>
      </c>
      <c r="E100" s="36">
        <v>19.634145961909503</v>
      </c>
    </row>
    <row r="101" spans="1:5" x14ac:dyDescent="0.3">
      <c r="A101" s="34"/>
      <c r="B101" s="34"/>
      <c r="C101" s="35"/>
      <c r="D101" s="35" t="s">
        <v>137</v>
      </c>
      <c r="E101" s="36">
        <v>5.0999999999999996</v>
      </c>
    </row>
    <row r="102" spans="1:5" x14ac:dyDescent="0.3">
      <c r="A102" s="37"/>
      <c r="B102" s="37"/>
      <c r="C102" s="38"/>
      <c r="D102" s="38" t="s">
        <v>138</v>
      </c>
      <c r="E102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10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131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167418</v>
      </c>
      <c r="D5" s="26">
        <v>735</v>
      </c>
      <c r="E5" s="26">
        <v>4.4000000000000004</v>
      </c>
    </row>
    <row r="6" spans="1:5" x14ac:dyDescent="0.3">
      <c r="A6" s="24" t="s">
        <v>5</v>
      </c>
      <c r="B6" s="24" t="s">
        <v>7</v>
      </c>
      <c r="C6" s="25">
        <v>11034</v>
      </c>
      <c r="D6" s="26">
        <v>55</v>
      </c>
      <c r="E6" s="26">
        <v>5</v>
      </c>
    </row>
    <row r="7" spans="1:5" x14ac:dyDescent="0.3">
      <c r="A7" s="24" t="s">
        <v>5</v>
      </c>
      <c r="B7" s="24" t="s">
        <v>8</v>
      </c>
      <c r="C7" s="25">
        <v>129669</v>
      </c>
      <c r="D7" s="26">
        <v>224</v>
      </c>
      <c r="E7" s="26">
        <v>1.7</v>
      </c>
    </row>
    <row r="8" spans="1:5" x14ac:dyDescent="0.3">
      <c r="A8" s="24" t="s">
        <v>5</v>
      </c>
      <c r="B8" s="24" t="s">
        <v>9</v>
      </c>
      <c r="C8" s="25">
        <v>11828</v>
      </c>
      <c r="D8" s="26">
        <v>97</v>
      </c>
      <c r="E8" s="26">
        <v>8.1999999999999993</v>
      </c>
    </row>
    <row r="9" spans="1:5" x14ac:dyDescent="0.3">
      <c r="A9" s="24" t="s">
        <v>5</v>
      </c>
      <c r="B9" s="24" t="s">
        <v>10</v>
      </c>
      <c r="C9" s="25">
        <v>40006</v>
      </c>
      <c r="D9" s="26">
        <v>205</v>
      </c>
      <c r="E9" s="26">
        <v>5.0999999999999996</v>
      </c>
    </row>
    <row r="10" spans="1:5" x14ac:dyDescent="0.3">
      <c r="A10" s="24" t="s">
        <v>5</v>
      </c>
      <c r="B10" s="24" t="s">
        <v>11</v>
      </c>
      <c r="C10" s="25">
        <v>30986</v>
      </c>
      <c r="D10" s="26">
        <v>147</v>
      </c>
      <c r="E10" s="26">
        <v>4.8</v>
      </c>
    </row>
    <row r="11" spans="1:5" x14ac:dyDescent="0.3">
      <c r="A11" s="24" t="s">
        <v>5</v>
      </c>
      <c r="B11" s="24" t="s">
        <v>12</v>
      </c>
      <c r="C11" s="25">
        <v>92883</v>
      </c>
      <c r="D11" s="26">
        <v>321</v>
      </c>
      <c r="E11" s="26">
        <v>3.5</v>
      </c>
    </row>
    <row r="12" spans="1:5" x14ac:dyDescent="0.3">
      <c r="A12" s="24" t="s">
        <v>5</v>
      </c>
      <c r="B12" s="24" t="s">
        <v>13</v>
      </c>
      <c r="C12" s="25">
        <v>169899</v>
      </c>
      <c r="D12" s="26">
        <v>707</v>
      </c>
      <c r="E12" s="26">
        <v>4.2</v>
      </c>
    </row>
    <row r="13" spans="1:5" x14ac:dyDescent="0.3">
      <c r="A13" s="24" t="s">
        <v>5</v>
      </c>
      <c r="B13" s="24" t="s">
        <v>14</v>
      </c>
      <c r="C13" s="25">
        <v>483087</v>
      </c>
      <c r="D13" s="25">
        <v>1445</v>
      </c>
      <c r="E13" s="26">
        <v>3</v>
      </c>
    </row>
    <row r="14" spans="1:5" x14ac:dyDescent="0.3">
      <c r="A14" s="24" t="s">
        <v>5</v>
      </c>
      <c r="B14" s="24" t="s">
        <v>15</v>
      </c>
      <c r="C14" s="25">
        <v>28102</v>
      </c>
      <c r="D14" s="26">
        <v>95</v>
      </c>
      <c r="E14" s="26">
        <v>3.4</v>
      </c>
    </row>
    <row r="15" spans="1:5" x14ac:dyDescent="0.3">
      <c r="A15" s="24" t="s">
        <v>5</v>
      </c>
      <c r="B15" s="24" t="s">
        <v>16</v>
      </c>
      <c r="C15" s="25">
        <v>35173</v>
      </c>
      <c r="D15" s="26">
        <v>270</v>
      </c>
      <c r="E15" s="26">
        <v>7.7</v>
      </c>
    </row>
    <row r="16" spans="1:5" x14ac:dyDescent="0.3">
      <c r="A16" s="24" t="s">
        <v>5</v>
      </c>
      <c r="B16" s="24" t="s">
        <v>17</v>
      </c>
      <c r="C16" s="25">
        <v>221987</v>
      </c>
      <c r="D16" s="26">
        <v>738</v>
      </c>
      <c r="E16" s="26">
        <v>3.3</v>
      </c>
    </row>
    <row r="17" spans="1:5" x14ac:dyDescent="0.3">
      <c r="A17" s="24" t="s">
        <v>5</v>
      </c>
      <c r="B17" s="24" t="s">
        <v>18</v>
      </c>
      <c r="C17" s="25">
        <v>56943</v>
      </c>
      <c r="D17" s="26">
        <v>292</v>
      </c>
      <c r="E17" s="26">
        <v>5.0999999999999996</v>
      </c>
    </row>
    <row r="18" spans="1:5" x14ac:dyDescent="0.3">
      <c r="A18" s="24" t="s">
        <v>5</v>
      </c>
      <c r="B18" s="24" t="s">
        <v>19</v>
      </c>
      <c r="C18" s="25">
        <v>14616</v>
      </c>
      <c r="D18" s="26">
        <v>69</v>
      </c>
      <c r="E18" s="26">
        <v>4.7</v>
      </c>
    </row>
    <row r="19" spans="1:5" x14ac:dyDescent="0.3">
      <c r="A19" s="24" t="s">
        <v>5</v>
      </c>
      <c r="B19" s="24" t="s">
        <v>20</v>
      </c>
      <c r="C19" s="25">
        <v>13847</v>
      </c>
      <c r="D19" s="26">
        <v>101</v>
      </c>
      <c r="E19" s="26">
        <v>7.3</v>
      </c>
    </row>
    <row r="20" spans="1:5" x14ac:dyDescent="0.3">
      <c r="A20" s="24" t="s">
        <v>5</v>
      </c>
      <c r="B20" s="24" t="s">
        <v>21</v>
      </c>
      <c r="C20" s="25">
        <v>8741</v>
      </c>
      <c r="D20" s="26">
        <v>70</v>
      </c>
      <c r="E20" s="26">
        <v>8.1</v>
      </c>
    </row>
    <row r="21" spans="1:5" x14ac:dyDescent="0.3">
      <c r="A21" s="24" t="s">
        <v>5</v>
      </c>
      <c r="B21" s="24" t="s">
        <v>22</v>
      </c>
      <c r="C21" s="25">
        <v>483551</v>
      </c>
      <c r="D21" s="25">
        <v>1650</v>
      </c>
      <c r="E21" s="26">
        <v>3.4</v>
      </c>
    </row>
    <row r="22" spans="1:5" x14ac:dyDescent="0.3">
      <c r="A22" s="24" t="s">
        <v>5</v>
      </c>
      <c r="B22" s="24" t="s">
        <v>23</v>
      </c>
      <c r="C22" s="25">
        <v>19390</v>
      </c>
      <c r="D22" s="26">
        <v>118</v>
      </c>
      <c r="E22" s="26">
        <v>6.1</v>
      </c>
    </row>
    <row r="23" spans="1:5" x14ac:dyDescent="0.3">
      <c r="A23" s="24" t="s">
        <v>5</v>
      </c>
      <c r="B23" s="24" t="s">
        <v>24</v>
      </c>
      <c r="C23" s="25">
        <v>12958</v>
      </c>
      <c r="D23" s="26">
        <v>108</v>
      </c>
      <c r="E23" s="26">
        <v>8.4</v>
      </c>
    </row>
    <row r="24" spans="1:5" x14ac:dyDescent="0.3">
      <c r="A24" s="24" t="s">
        <v>5</v>
      </c>
      <c r="B24" s="24" t="s">
        <v>25</v>
      </c>
      <c r="C24" s="25">
        <v>17198</v>
      </c>
      <c r="D24" s="26">
        <v>106</v>
      </c>
      <c r="E24" s="26">
        <v>6.2</v>
      </c>
    </row>
    <row r="25" spans="1:5" x14ac:dyDescent="0.3">
      <c r="A25" s="24" t="s">
        <v>5</v>
      </c>
      <c r="B25" s="24" t="s">
        <v>26</v>
      </c>
      <c r="C25" s="25">
        <v>46110</v>
      </c>
      <c r="D25" s="26">
        <v>218</v>
      </c>
      <c r="E25" s="26">
        <v>4.7</v>
      </c>
    </row>
    <row r="26" spans="1:5" x14ac:dyDescent="0.3">
      <c r="A26" s="24" t="s">
        <v>5</v>
      </c>
      <c r="B26" s="24" t="s">
        <v>27</v>
      </c>
      <c r="C26" s="25">
        <v>21104</v>
      </c>
      <c r="D26" s="26">
        <v>123</v>
      </c>
      <c r="E26" s="26">
        <v>5.8</v>
      </c>
    </row>
    <row r="27" spans="1:5" x14ac:dyDescent="0.3">
      <c r="A27" s="24" t="s">
        <v>5</v>
      </c>
      <c r="B27" s="24" t="s">
        <v>28</v>
      </c>
      <c r="C27" s="25">
        <v>20783</v>
      </c>
      <c r="D27" s="26">
        <v>89</v>
      </c>
      <c r="E27" s="26">
        <v>4.3</v>
      </c>
    </row>
    <row r="28" spans="1:5" x14ac:dyDescent="0.3">
      <c r="A28" s="24" t="s">
        <v>5</v>
      </c>
      <c r="B28" s="24" t="s">
        <v>29</v>
      </c>
      <c r="C28" s="25">
        <v>10980</v>
      </c>
      <c r="D28" s="26">
        <v>83</v>
      </c>
      <c r="E28" s="26">
        <v>7.5</v>
      </c>
    </row>
    <row r="29" spans="1:5" x14ac:dyDescent="0.3">
      <c r="A29" s="24" t="s">
        <v>5</v>
      </c>
      <c r="B29" s="24" t="s">
        <v>30</v>
      </c>
      <c r="C29" s="25">
        <v>808152</v>
      </c>
      <c r="D29" s="25">
        <v>1620</v>
      </c>
      <c r="E29" s="26">
        <v>2</v>
      </c>
    </row>
    <row r="30" spans="1:5" x14ac:dyDescent="0.3">
      <c r="A30" s="24" t="s">
        <v>5</v>
      </c>
      <c r="B30" s="24" t="s">
        <v>31</v>
      </c>
      <c r="C30" s="25">
        <v>12242</v>
      </c>
      <c r="D30" s="26">
        <v>98</v>
      </c>
      <c r="E30" s="26">
        <v>8</v>
      </c>
    </row>
    <row r="31" spans="1:5" x14ac:dyDescent="0.3">
      <c r="A31" s="24" t="s">
        <v>5</v>
      </c>
      <c r="B31" s="24" t="s">
        <v>32</v>
      </c>
      <c r="C31" s="25">
        <v>51696</v>
      </c>
      <c r="D31" s="26">
        <v>157</v>
      </c>
      <c r="E31" s="26">
        <v>3</v>
      </c>
    </row>
    <row r="32" spans="1:5" x14ac:dyDescent="0.3">
      <c r="A32" s="24" t="s">
        <v>5</v>
      </c>
      <c r="B32" s="24" t="s">
        <v>33</v>
      </c>
      <c r="C32" s="25">
        <v>27920</v>
      </c>
      <c r="D32" s="26">
        <v>166</v>
      </c>
      <c r="E32" s="26">
        <v>5.9</v>
      </c>
    </row>
    <row r="33" spans="1:5" x14ac:dyDescent="0.3">
      <c r="A33" s="24" t="s">
        <v>5</v>
      </c>
      <c r="B33" s="24" t="s">
        <v>34</v>
      </c>
      <c r="C33" s="25">
        <v>224267</v>
      </c>
      <c r="D33" s="26">
        <v>680</v>
      </c>
      <c r="E33" s="26">
        <v>3</v>
      </c>
    </row>
    <row r="34" spans="1:5" x14ac:dyDescent="0.3">
      <c r="A34" s="24" t="s">
        <v>5</v>
      </c>
      <c r="B34" s="24" t="s">
        <v>35</v>
      </c>
      <c r="C34" s="25">
        <v>116841</v>
      </c>
      <c r="D34" s="26">
        <v>380</v>
      </c>
      <c r="E34" s="26">
        <v>3.2</v>
      </c>
    </row>
    <row r="35" spans="1:5" x14ac:dyDescent="0.3">
      <c r="A35" s="24" t="s">
        <v>5</v>
      </c>
      <c r="B35" s="24" t="s">
        <v>36</v>
      </c>
      <c r="C35" s="25">
        <v>14073</v>
      </c>
      <c r="D35" s="26">
        <v>83</v>
      </c>
      <c r="E35" s="26">
        <v>5.9</v>
      </c>
    </row>
    <row r="36" spans="1:5" x14ac:dyDescent="0.3">
      <c r="A36" s="24" t="s">
        <v>5</v>
      </c>
      <c r="B36" s="24" t="s">
        <v>37</v>
      </c>
      <c r="C36" s="25">
        <v>22919</v>
      </c>
      <c r="D36" s="26">
        <v>122</v>
      </c>
      <c r="E36" s="26">
        <v>5.3</v>
      </c>
    </row>
    <row r="37" spans="1:5" x14ac:dyDescent="0.3">
      <c r="A37" s="24" t="s">
        <v>5</v>
      </c>
      <c r="B37" s="24" t="s">
        <v>38</v>
      </c>
      <c r="C37" s="25">
        <v>101041</v>
      </c>
      <c r="D37" s="26">
        <v>525</v>
      </c>
      <c r="E37" s="26">
        <v>5.2</v>
      </c>
    </row>
    <row r="38" spans="1:5" x14ac:dyDescent="0.3">
      <c r="A38" s="24" t="s">
        <v>5</v>
      </c>
      <c r="B38" s="24" t="s">
        <v>39</v>
      </c>
      <c r="C38" s="25">
        <v>30908</v>
      </c>
      <c r="D38" s="26">
        <v>153</v>
      </c>
      <c r="E38" s="26">
        <v>4.9000000000000004</v>
      </c>
    </row>
    <row r="39" spans="1:5" x14ac:dyDescent="0.3">
      <c r="A39" s="24" t="s">
        <v>5</v>
      </c>
      <c r="B39" s="24" t="s">
        <v>40</v>
      </c>
      <c r="C39" s="25">
        <v>96289</v>
      </c>
      <c r="D39" s="26">
        <v>326</v>
      </c>
      <c r="E39" s="26">
        <v>3.4</v>
      </c>
    </row>
    <row r="40" spans="1:5" x14ac:dyDescent="0.3">
      <c r="A40" s="24" t="s">
        <v>5</v>
      </c>
      <c r="B40" s="24" t="s">
        <v>41</v>
      </c>
      <c r="C40" s="25">
        <v>7336</v>
      </c>
      <c r="D40" s="26">
        <v>49</v>
      </c>
      <c r="E40" s="26">
        <v>6.7</v>
      </c>
    </row>
    <row r="41" spans="1:5" x14ac:dyDescent="0.3">
      <c r="A41" s="24" t="s">
        <v>5</v>
      </c>
      <c r="B41" s="24" t="s">
        <v>42</v>
      </c>
      <c r="C41" s="25">
        <v>246391</v>
      </c>
      <c r="D41" s="26">
        <v>665</v>
      </c>
      <c r="E41" s="26">
        <v>2.7</v>
      </c>
    </row>
    <row r="42" spans="1:5" x14ac:dyDescent="0.3">
      <c r="A42" s="24" t="s">
        <v>5</v>
      </c>
      <c r="B42" s="24" t="s">
        <v>43</v>
      </c>
      <c r="C42" s="25">
        <v>5415</v>
      </c>
      <c r="D42" s="26">
        <v>35</v>
      </c>
      <c r="E42" s="26">
        <v>6.5</v>
      </c>
    </row>
    <row r="43" spans="1:5" x14ac:dyDescent="0.3">
      <c r="A43" s="24" t="s">
        <v>5</v>
      </c>
      <c r="B43" s="24" t="s">
        <v>44</v>
      </c>
      <c r="C43" s="25">
        <v>228127</v>
      </c>
      <c r="D43" s="26">
        <v>818</v>
      </c>
      <c r="E43" s="26">
        <v>3.6</v>
      </c>
    </row>
    <row r="44" spans="1:5" x14ac:dyDescent="0.3">
      <c r="A44" s="24" t="s">
        <v>5</v>
      </c>
      <c r="B44" s="24" t="s">
        <v>45</v>
      </c>
      <c r="C44" s="25">
        <v>41220</v>
      </c>
      <c r="D44" s="26">
        <v>358</v>
      </c>
      <c r="E44" s="26">
        <v>8.6999999999999993</v>
      </c>
    </row>
    <row r="45" spans="1:5" x14ac:dyDescent="0.3">
      <c r="A45" s="24" t="s">
        <v>5</v>
      </c>
      <c r="B45" s="24" t="s">
        <v>46</v>
      </c>
      <c r="C45" s="25">
        <v>197300</v>
      </c>
      <c r="D45" s="26">
        <v>815</v>
      </c>
      <c r="E45" s="26">
        <v>4.0999999999999996</v>
      </c>
    </row>
    <row r="46" spans="1:5" x14ac:dyDescent="0.3">
      <c r="A46" s="24" t="s">
        <v>5</v>
      </c>
      <c r="B46" s="24" t="s">
        <v>47</v>
      </c>
      <c r="C46" s="25">
        <v>17502</v>
      </c>
      <c r="D46" s="26">
        <v>148</v>
      </c>
      <c r="E46" s="26">
        <v>8.4</v>
      </c>
    </row>
    <row r="47" spans="1:5" x14ac:dyDescent="0.3">
      <c r="A47" s="24" t="s">
        <v>5</v>
      </c>
      <c r="B47" s="24" t="s">
        <v>48</v>
      </c>
      <c r="C47" s="25">
        <v>167128</v>
      </c>
      <c r="D47" s="26">
        <v>799</v>
      </c>
      <c r="E47" s="26">
        <v>4.8</v>
      </c>
    </row>
    <row r="48" spans="1:5" x14ac:dyDescent="0.3">
      <c r="A48" s="24" t="s">
        <v>5</v>
      </c>
      <c r="B48" s="24" t="s">
        <v>49</v>
      </c>
      <c r="C48" s="25">
        <v>26578</v>
      </c>
      <c r="D48" s="26">
        <v>157</v>
      </c>
      <c r="E48" s="26">
        <v>5.9</v>
      </c>
    </row>
    <row r="49" spans="1:5" x14ac:dyDescent="0.3">
      <c r="A49" s="24" t="s">
        <v>5</v>
      </c>
      <c r="B49" s="24" t="s">
        <v>50</v>
      </c>
      <c r="C49" s="25">
        <v>26881</v>
      </c>
      <c r="D49" s="26">
        <v>143</v>
      </c>
      <c r="E49" s="26">
        <v>5.3</v>
      </c>
    </row>
    <row r="50" spans="1:5" x14ac:dyDescent="0.3">
      <c r="A50" s="24" t="s">
        <v>5</v>
      </c>
      <c r="B50" s="24" t="s">
        <v>51</v>
      </c>
      <c r="C50" s="25">
        <v>15074</v>
      </c>
      <c r="D50" s="26">
        <v>102</v>
      </c>
      <c r="E50" s="26">
        <v>6.8</v>
      </c>
    </row>
    <row r="51" spans="1:5" x14ac:dyDescent="0.3">
      <c r="A51" s="24" t="s">
        <v>5</v>
      </c>
      <c r="B51" s="24" t="s">
        <v>52</v>
      </c>
      <c r="C51" s="25">
        <v>146774</v>
      </c>
      <c r="D51" s="26">
        <v>549</v>
      </c>
      <c r="E51" s="26">
        <v>3.7</v>
      </c>
    </row>
    <row r="52" spans="1:5" x14ac:dyDescent="0.3">
      <c r="A52" s="24" t="s">
        <v>5</v>
      </c>
      <c r="B52" s="24" t="s">
        <v>53</v>
      </c>
      <c r="C52" s="25">
        <v>481758</v>
      </c>
      <c r="D52" s="25">
        <v>1037</v>
      </c>
      <c r="E52" s="26">
        <v>2.2000000000000002</v>
      </c>
    </row>
    <row r="53" spans="1:5" x14ac:dyDescent="0.3">
      <c r="A53" s="24" t="s">
        <v>5</v>
      </c>
      <c r="B53" s="24" t="s">
        <v>54</v>
      </c>
      <c r="C53" s="25">
        <v>189937</v>
      </c>
      <c r="D53" s="26">
        <v>465</v>
      </c>
      <c r="E53" s="26">
        <v>2.4</v>
      </c>
    </row>
    <row r="54" spans="1:5" x14ac:dyDescent="0.3">
      <c r="A54" s="24" t="s">
        <v>5</v>
      </c>
      <c r="B54" s="24" t="s">
        <v>55</v>
      </c>
      <c r="C54" s="25">
        <v>785882</v>
      </c>
      <c r="D54" s="25">
        <v>1921</v>
      </c>
      <c r="E54" s="26">
        <v>2.4</v>
      </c>
    </row>
    <row r="55" spans="1:5" x14ac:dyDescent="0.3">
      <c r="A55" s="24" t="s">
        <v>5</v>
      </c>
      <c r="B55" s="24" t="s">
        <v>56</v>
      </c>
      <c r="C55" s="25">
        <v>41375</v>
      </c>
      <c r="D55" s="26">
        <v>201</v>
      </c>
      <c r="E55" s="26">
        <v>4.9000000000000004</v>
      </c>
    </row>
    <row r="56" spans="1:5" x14ac:dyDescent="0.3">
      <c r="A56" s="24" t="s">
        <v>5</v>
      </c>
      <c r="B56" s="24" t="s">
        <v>57</v>
      </c>
      <c r="C56" s="25">
        <v>42063</v>
      </c>
      <c r="D56" s="26">
        <v>310</v>
      </c>
      <c r="E56" s="26">
        <v>7.4</v>
      </c>
    </row>
    <row r="57" spans="1:5" x14ac:dyDescent="0.3">
      <c r="A57" s="24" t="s">
        <v>5</v>
      </c>
      <c r="B57" s="24" t="s">
        <v>58</v>
      </c>
      <c r="C57" s="25">
        <v>44872</v>
      </c>
      <c r="D57" s="26">
        <v>131</v>
      </c>
      <c r="E57" s="26">
        <v>2.9</v>
      </c>
    </row>
    <row r="58" spans="1:5" x14ac:dyDescent="0.3">
      <c r="A58" s="24" t="s">
        <v>5</v>
      </c>
      <c r="B58" s="24" t="s">
        <v>59</v>
      </c>
      <c r="C58" s="25">
        <v>29619</v>
      </c>
      <c r="D58" s="26">
        <v>130</v>
      </c>
      <c r="E58" s="26">
        <v>4.4000000000000004</v>
      </c>
    </row>
    <row r="59" spans="1:5" x14ac:dyDescent="0.3">
      <c r="A59" s="24" t="s">
        <v>5</v>
      </c>
      <c r="B59" s="24" t="s">
        <v>60</v>
      </c>
      <c r="C59" s="25">
        <v>278881</v>
      </c>
      <c r="D59" s="26">
        <v>916</v>
      </c>
      <c r="E59" s="26">
        <v>3.3</v>
      </c>
    </row>
    <row r="60" spans="1:5" x14ac:dyDescent="0.3">
      <c r="A60" s="24" t="s">
        <v>5</v>
      </c>
      <c r="B60" s="24" t="s">
        <v>61</v>
      </c>
      <c r="C60" s="25">
        <v>24298</v>
      </c>
      <c r="D60" s="26">
        <v>175</v>
      </c>
      <c r="E60" s="26">
        <v>7.2</v>
      </c>
    </row>
    <row r="61" spans="1:5" x14ac:dyDescent="0.3">
      <c r="A61" s="24" t="s">
        <v>5</v>
      </c>
      <c r="B61" s="24" t="s">
        <v>62</v>
      </c>
      <c r="C61" s="25">
        <v>27474</v>
      </c>
      <c r="D61" s="26">
        <v>215</v>
      </c>
      <c r="E61" s="26">
        <v>7.8</v>
      </c>
    </row>
    <row r="62" spans="1:5" x14ac:dyDescent="0.3">
      <c r="A62" s="24" t="s">
        <v>5</v>
      </c>
      <c r="B62" s="24" t="s">
        <v>63</v>
      </c>
      <c r="C62" s="25">
        <v>17288</v>
      </c>
      <c r="D62" s="26">
        <v>102</v>
      </c>
      <c r="E62" s="26">
        <v>5.9</v>
      </c>
    </row>
    <row r="63" spans="1:5" x14ac:dyDescent="0.3">
      <c r="A63" s="24" t="s">
        <v>5</v>
      </c>
      <c r="B63" s="24" t="s">
        <v>64</v>
      </c>
      <c r="C63" s="25">
        <v>20373</v>
      </c>
      <c r="D63" s="26">
        <v>122</v>
      </c>
      <c r="E63" s="26">
        <v>6</v>
      </c>
    </row>
    <row r="64" spans="1:5" x14ac:dyDescent="0.3">
      <c r="A64" s="24" t="s">
        <v>5</v>
      </c>
      <c r="B64" s="24" t="s">
        <v>65</v>
      </c>
      <c r="C64" s="25">
        <v>13682</v>
      </c>
      <c r="D64" s="26">
        <v>62</v>
      </c>
      <c r="E64" s="26">
        <v>4.5</v>
      </c>
    </row>
    <row r="65" spans="1:5" x14ac:dyDescent="0.3">
      <c r="A65" s="24" t="s">
        <v>5</v>
      </c>
      <c r="B65" s="24" t="s">
        <v>66</v>
      </c>
      <c r="C65" s="25">
        <v>140523</v>
      </c>
      <c r="D65" s="26">
        <v>184</v>
      </c>
      <c r="E65" s="26">
        <v>1.3</v>
      </c>
    </row>
    <row r="66" spans="1:5" x14ac:dyDescent="0.3">
      <c r="A66" s="24" t="s">
        <v>5</v>
      </c>
      <c r="B66" s="24" t="s">
        <v>67</v>
      </c>
      <c r="C66" s="25">
        <v>22393</v>
      </c>
      <c r="D66" s="26">
        <v>120</v>
      </c>
      <c r="E66" s="26">
        <v>5.4</v>
      </c>
    </row>
    <row r="67" spans="1:5" x14ac:dyDescent="0.3">
      <c r="A67" s="24" t="s">
        <v>5</v>
      </c>
      <c r="B67" s="24" t="s">
        <v>68</v>
      </c>
      <c r="C67" s="25">
        <v>129612</v>
      </c>
      <c r="D67" s="26">
        <v>786</v>
      </c>
      <c r="E67" s="26">
        <v>6.1</v>
      </c>
    </row>
    <row r="68" spans="1:5" x14ac:dyDescent="0.3">
      <c r="A68" s="24" t="s">
        <v>5</v>
      </c>
      <c r="B68" s="24" t="s">
        <v>69</v>
      </c>
      <c r="C68" s="25">
        <v>56276</v>
      </c>
      <c r="D68" s="26">
        <v>276</v>
      </c>
      <c r="E68" s="26">
        <v>4.9000000000000004</v>
      </c>
    </row>
    <row r="69" spans="1:5" x14ac:dyDescent="0.3">
      <c r="A69" s="24" t="s">
        <v>5</v>
      </c>
      <c r="B69" s="24" t="s">
        <v>70</v>
      </c>
      <c r="C69" s="25">
        <v>17401</v>
      </c>
      <c r="D69" s="26">
        <v>150</v>
      </c>
      <c r="E69" s="26">
        <v>8.6</v>
      </c>
    </row>
    <row r="70" spans="1:5" x14ac:dyDescent="0.3">
      <c r="A70" s="24" t="s">
        <v>5</v>
      </c>
      <c r="B70" s="24" t="s">
        <v>71</v>
      </c>
      <c r="C70" s="25">
        <v>8954</v>
      </c>
      <c r="D70" s="26">
        <v>120</v>
      </c>
      <c r="E70" s="26">
        <v>13.4</v>
      </c>
    </row>
    <row r="71" spans="1:5" x14ac:dyDescent="0.3">
      <c r="A71" s="24" t="s">
        <v>5</v>
      </c>
      <c r="B71" s="24" t="s">
        <v>72</v>
      </c>
      <c r="C71" s="25">
        <v>156491</v>
      </c>
      <c r="D71" s="26">
        <v>311</v>
      </c>
      <c r="E71" s="26">
        <v>2</v>
      </c>
    </row>
    <row r="72" spans="1:5" x14ac:dyDescent="0.3">
      <c r="A72" s="24" t="s">
        <v>5</v>
      </c>
      <c r="B72" s="24" t="s">
        <v>73</v>
      </c>
      <c r="C72" s="25">
        <v>6211423</v>
      </c>
      <c r="D72" s="25">
        <v>21655</v>
      </c>
      <c r="E72" s="26">
        <v>3.5</v>
      </c>
    </row>
    <row r="73" spans="1:5" x14ac:dyDescent="0.3">
      <c r="A73" s="24" t="s">
        <v>5</v>
      </c>
      <c r="B73" s="24" t="s">
        <v>74</v>
      </c>
      <c r="C73" s="25">
        <v>10232</v>
      </c>
      <c r="D73" s="26">
        <v>62</v>
      </c>
      <c r="E73" s="26">
        <v>6</v>
      </c>
    </row>
    <row r="74" spans="1:5" x14ac:dyDescent="0.3">
      <c r="A74" s="24" t="s">
        <v>5</v>
      </c>
      <c r="B74" s="24" t="s">
        <v>75</v>
      </c>
      <c r="C74" s="25">
        <v>41325</v>
      </c>
      <c r="D74" s="26">
        <v>185</v>
      </c>
      <c r="E74" s="26">
        <v>4.5</v>
      </c>
    </row>
    <row r="75" spans="1:5" x14ac:dyDescent="0.3">
      <c r="A75" s="24" t="s">
        <v>5</v>
      </c>
      <c r="B75" s="24" t="s">
        <v>76</v>
      </c>
      <c r="C75" s="25">
        <v>45059</v>
      </c>
      <c r="D75" s="26">
        <v>341</v>
      </c>
      <c r="E75" s="26">
        <v>7.6</v>
      </c>
    </row>
    <row r="76" spans="1:5" x14ac:dyDescent="0.3">
      <c r="A76" s="24" t="s">
        <v>5</v>
      </c>
      <c r="B76" s="24" t="s">
        <v>77</v>
      </c>
      <c r="C76" s="25">
        <v>38939</v>
      </c>
      <c r="D76" s="26">
        <v>306</v>
      </c>
      <c r="E76" s="26">
        <v>7.9</v>
      </c>
    </row>
    <row r="77" spans="1:5" x14ac:dyDescent="0.3">
      <c r="A77" s="24" t="s">
        <v>5</v>
      </c>
      <c r="B77" s="24" t="s">
        <v>78</v>
      </c>
      <c r="C77" s="25">
        <v>896744</v>
      </c>
      <c r="D77" s="25">
        <v>2878</v>
      </c>
      <c r="E77" s="26">
        <v>3.2</v>
      </c>
    </row>
    <row r="78" spans="1:5" x14ac:dyDescent="0.3">
      <c r="A78" s="24" t="s">
        <v>5</v>
      </c>
      <c r="B78" s="24" t="s">
        <v>79</v>
      </c>
      <c r="C78" s="25">
        <v>36573</v>
      </c>
      <c r="D78" s="26">
        <v>317</v>
      </c>
      <c r="E78" s="26">
        <v>8.6999999999999993</v>
      </c>
    </row>
    <row r="79" spans="1:5" x14ac:dyDescent="0.3">
      <c r="A79" s="24" t="s">
        <v>5</v>
      </c>
      <c r="B79" s="24" t="s">
        <v>80</v>
      </c>
      <c r="C79" s="25">
        <v>440962</v>
      </c>
      <c r="D79" s="25">
        <v>1548</v>
      </c>
      <c r="E79" s="26">
        <v>3.5</v>
      </c>
    </row>
    <row r="80" spans="1:5" x14ac:dyDescent="0.3">
      <c r="A80" s="24" t="s">
        <v>5</v>
      </c>
      <c r="B80" s="24" t="s">
        <v>81</v>
      </c>
      <c r="C80" s="25">
        <v>7070</v>
      </c>
      <c r="D80" s="26">
        <v>60</v>
      </c>
      <c r="E80" s="26">
        <v>8.5</v>
      </c>
    </row>
    <row r="81" spans="1:5" x14ac:dyDescent="0.3">
      <c r="A81" s="24" t="s">
        <v>5</v>
      </c>
      <c r="B81" s="24" t="s">
        <v>82</v>
      </c>
      <c r="C81" s="25">
        <v>22080</v>
      </c>
      <c r="D81" s="26">
        <v>91</v>
      </c>
      <c r="E81" s="26">
        <v>4.0999999999999996</v>
      </c>
    </row>
    <row r="82" spans="1:5" x14ac:dyDescent="0.3">
      <c r="A82" s="24" t="s">
        <v>5</v>
      </c>
      <c r="B82" s="24" t="s">
        <v>83</v>
      </c>
      <c r="C82" s="25">
        <v>104029</v>
      </c>
      <c r="D82" s="26">
        <v>287</v>
      </c>
      <c r="E82" s="26">
        <v>2.8</v>
      </c>
    </row>
    <row r="83" spans="1:5" x14ac:dyDescent="0.3">
      <c r="A83" s="24" t="s">
        <v>5</v>
      </c>
      <c r="B83" s="24" t="s">
        <v>84</v>
      </c>
      <c r="C83" s="25">
        <v>7750</v>
      </c>
      <c r="D83" s="26">
        <v>60</v>
      </c>
      <c r="E83" s="26">
        <v>7.7</v>
      </c>
    </row>
    <row r="84" spans="1:5" x14ac:dyDescent="0.3">
      <c r="A84" s="24" t="s">
        <v>5</v>
      </c>
      <c r="B84" s="24" t="s">
        <v>85</v>
      </c>
      <c r="C84" s="25">
        <v>17729</v>
      </c>
      <c r="D84" s="26">
        <v>128</v>
      </c>
      <c r="E84" s="26">
        <v>7.2</v>
      </c>
    </row>
    <row r="85" spans="1:5" x14ac:dyDescent="0.3">
      <c r="A85" s="24" t="s">
        <v>5</v>
      </c>
      <c r="B85" s="24" t="s">
        <v>86</v>
      </c>
      <c r="C85" s="25">
        <v>89559</v>
      </c>
      <c r="D85" s="26">
        <v>263</v>
      </c>
      <c r="E85" s="26">
        <v>2.9</v>
      </c>
    </row>
    <row r="86" spans="1:5" x14ac:dyDescent="0.3">
      <c r="A86" s="24" t="s">
        <v>5</v>
      </c>
      <c r="B86" s="24" t="s">
        <v>87</v>
      </c>
      <c r="C86" s="25">
        <v>80596</v>
      </c>
      <c r="D86" s="26">
        <v>344</v>
      </c>
      <c r="E86" s="26">
        <v>4.3</v>
      </c>
    </row>
    <row r="87" spans="1:5" x14ac:dyDescent="0.3">
      <c r="A87" s="24" t="s">
        <v>5</v>
      </c>
      <c r="B87" s="24" t="s">
        <v>88</v>
      </c>
      <c r="C87" s="25">
        <v>21352</v>
      </c>
      <c r="D87" s="26">
        <v>128</v>
      </c>
      <c r="E87" s="26">
        <v>6</v>
      </c>
    </row>
    <row r="88" spans="1:5" x14ac:dyDescent="0.3">
      <c r="A88" s="24" t="s">
        <v>5</v>
      </c>
      <c r="B88" s="24" t="s">
        <v>89</v>
      </c>
      <c r="C88" s="25">
        <v>15206</v>
      </c>
      <c r="D88" s="26">
        <v>68</v>
      </c>
      <c r="E88" s="26">
        <v>4.5</v>
      </c>
    </row>
    <row r="89" spans="1:5" x14ac:dyDescent="0.3">
      <c r="A89" s="24" t="s">
        <v>5</v>
      </c>
      <c r="B89" s="24" t="s">
        <v>90</v>
      </c>
      <c r="C89" s="25">
        <v>31086</v>
      </c>
      <c r="D89" s="26">
        <v>168</v>
      </c>
      <c r="E89" s="26">
        <v>5.4</v>
      </c>
    </row>
    <row r="90" spans="1:5" x14ac:dyDescent="0.3">
      <c r="A90" s="24" t="s">
        <v>5</v>
      </c>
      <c r="B90" s="24" t="s">
        <v>91</v>
      </c>
      <c r="C90" s="25">
        <v>165123</v>
      </c>
      <c r="D90" s="26">
        <v>320</v>
      </c>
      <c r="E90" s="26">
        <v>1.9</v>
      </c>
    </row>
    <row r="91" spans="1:5" x14ac:dyDescent="0.3">
      <c r="A91" s="24" t="s">
        <v>5</v>
      </c>
      <c r="B91" s="24" t="s">
        <v>92</v>
      </c>
      <c r="C91" s="25">
        <v>10302</v>
      </c>
      <c r="D91" s="26">
        <v>72</v>
      </c>
      <c r="E91" s="26">
        <v>7</v>
      </c>
    </row>
    <row r="92" spans="1:5" x14ac:dyDescent="0.3">
      <c r="A92" s="24" t="s">
        <v>5</v>
      </c>
      <c r="B92" s="24" t="s">
        <v>93</v>
      </c>
      <c r="C92" s="25">
        <v>78346</v>
      </c>
      <c r="D92" s="26">
        <v>384</v>
      </c>
      <c r="E92" s="26">
        <v>4.9000000000000004</v>
      </c>
    </row>
    <row r="93" spans="1:5" x14ac:dyDescent="0.3">
      <c r="A93" s="24" t="s">
        <v>5</v>
      </c>
      <c r="B93" s="24" t="s">
        <v>94</v>
      </c>
      <c r="C93" s="25">
        <v>67753</v>
      </c>
      <c r="D93" s="26">
        <v>385</v>
      </c>
      <c r="E93" s="26">
        <v>5.7</v>
      </c>
    </row>
    <row r="94" spans="1:5" x14ac:dyDescent="0.3">
      <c r="A94" s="24" t="s">
        <v>5</v>
      </c>
      <c r="B94" s="24" t="s">
        <v>95</v>
      </c>
      <c r="C94" s="25">
        <v>10207</v>
      </c>
      <c r="D94" s="26">
        <v>90</v>
      </c>
      <c r="E94" s="26">
        <v>8.8000000000000007</v>
      </c>
    </row>
    <row r="95" spans="1:5" x14ac:dyDescent="0.3">
      <c r="A95" s="24" t="s">
        <v>5</v>
      </c>
      <c r="B95" s="24" t="s">
        <v>96</v>
      </c>
      <c r="C95" s="25">
        <v>33976</v>
      </c>
      <c r="D95" s="26">
        <v>255</v>
      </c>
      <c r="E95" s="26">
        <v>7.5</v>
      </c>
    </row>
    <row r="96" spans="1:5" x14ac:dyDescent="0.3">
      <c r="A96" s="24" t="s">
        <v>5</v>
      </c>
      <c r="B96" s="24" t="s">
        <v>97</v>
      </c>
      <c r="C96" s="25">
        <v>261584</v>
      </c>
      <c r="D96" s="26">
        <v>851</v>
      </c>
      <c r="E96" s="26">
        <v>3.3</v>
      </c>
    </row>
    <row r="97" spans="1:5" x14ac:dyDescent="0.3">
      <c r="A97" s="28" t="str">
        <f>CONCATENATE("Total (",RIGHT(Índice!$A$4,2),")")</f>
        <v>Total (RJ)</v>
      </c>
      <c r="B97" s="28"/>
      <c r="C97" s="29">
        <f>SUM(C5:C96)</f>
        <v>16054524</v>
      </c>
      <c r="D97" s="29">
        <f>SUM(D5:D96)</f>
        <v>55994</v>
      </c>
      <c r="E97" s="30">
        <f>D97/(C97/1000)</f>
        <v>3.4877396551900262</v>
      </c>
    </row>
    <row r="98" spans="1:5" x14ac:dyDescent="0.3">
      <c r="A98" s="31"/>
      <c r="B98" s="31"/>
      <c r="C98" s="32"/>
      <c r="D98" s="32" t="s">
        <v>137</v>
      </c>
      <c r="E98" s="33">
        <f>MIN($E$5:$E$96)</f>
        <v>1.3</v>
      </c>
    </row>
    <row r="99" spans="1:5" x14ac:dyDescent="0.3">
      <c r="A99" s="31"/>
      <c r="B99" s="31"/>
      <c r="C99" s="32"/>
      <c r="D99" s="32" t="s">
        <v>138</v>
      </c>
      <c r="E99" s="33">
        <f>MAX($E$5:$E$96)</f>
        <v>13.4</v>
      </c>
    </row>
    <row r="100" spans="1:5" x14ac:dyDescent="0.3">
      <c r="A100" s="34" t="s">
        <v>139</v>
      </c>
      <c r="B100" s="34"/>
      <c r="C100" s="35">
        <v>203056536</v>
      </c>
      <c r="D100" s="35">
        <v>960420</v>
      </c>
      <c r="E100" s="36">
        <v>4.7298157395928397</v>
      </c>
    </row>
    <row r="101" spans="1:5" x14ac:dyDescent="0.3">
      <c r="A101" s="34"/>
      <c r="B101" s="34"/>
      <c r="C101" s="35"/>
      <c r="D101" s="35" t="s">
        <v>137</v>
      </c>
      <c r="E101" s="36">
        <v>0.1</v>
      </c>
    </row>
    <row r="102" spans="1:5" x14ac:dyDescent="0.3">
      <c r="A102" s="37"/>
      <c r="B102" s="37"/>
      <c r="C102" s="38"/>
      <c r="D102" s="38" t="s">
        <v>138</v>
      </c>
      <c r="E102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1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140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98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99</v>
      </c>
      <c r="C5" s="25">
        <v>253510</v>
      </c>
      <c r="D5" s="25">
        <v>1224</v>
      </c>
      <c r="E5" s="26">
        <v>4.8</v>
      </c>
    </row>
    <row r="6" spans="1:5" x14ac:dyDescent="0.3">
      <c r="A6" s="24" t="s">
        <v>5</v>
      </c>
      <c r="B6" s="24" t="s">
        <v>100</v>
      </c>
      <c r="C6" s="25">
        <v>846757</v>
      </c>
      <c r="D6" s="25">
        <v>2560</v>
      </c>
      <c r="E6" s="26">
        <v>3</v>
      </c>
    </row>
    <row r="7" spans="1:5" x14ac:dyDescent="0.3">
      <c r="A7" s="24" t="s">
        <v>5</v>
      </c>
      <c r="B7" s="24" t="s">
        <v>101</v>
      </c>
      <c r="C7" s="25">
        <v>319999</v>
      </c>
      <c r="D7" s="25">
        <v>1978</v>
      </c>
      <c r="E7" s="26">
        <v>6.2</v>
      </c>
    </row>
    <row r="8" spans="1:5" x14ac:dyDescent="0.3">
      <c r="A8" s="24" t="s">
        <v>5</v>
      </c>
      <c r="B8" s="24" t="s">
        <v>102</v>
      </c>
      <c r="C8" s="25">
        <v>864821</v>
      </c>
      <c r="D8" s="25">
        <v>4047</v>
      </c>
      <c r="E8" s="26">
        <v>4.7</v>
      </c>
    </row>
    <row r="9" spans="1:5" x14ac:dyDescent="0.3">
      <c r="A9" s="24" t="s">
        <v>5</v>
      </c>
      <c r="B9" s="24" t="s">
        <v>103</v>
      </c>
      <c r="C9" s="25">
        <v>9705784</v>
      </c>
      <c r="D9" s="25">
        <v>31587</v>
      </c>
      <c r="E9" s="26">
        <v>3.3</v>
      </c>
    </row>
    <row r="10" spans="1:5" x14ac:dyDescent="0.3">
      <c r="A10" s="24" t="s">
        <v>5</v>
      </c>
      <c r="B10" s="24" t="s">
        <v>104</v>
      </c>
      <c r="C10" s="25">
        <v>1908783</v>
      </c>
      <c r="D10" s="25">
        <v>5983</v>
      </c>
      <c r="E10" s="26">
        <v>3.1</v>
      </c>
    </row>
    <row r="11" spans="1:5" x14ac:dyDescent="0.3">
      <c r="A11" s="24" t="s">
        <v>5</v>
      </c>
      <c r="B11" s="24" t="s">
        <v>105</v>
      </c>
      <c r="C11" s="25">
        <v>336995</v>
      </c>
      <c r="D11" s="25">
        <v>1964</v>
      </c>
      <c r="E11" s="26">
        <v>5.8</v>
      </c>
    </row>
    <row r="12" spans="1:5" x14ac:dyDescent="0.3">
      <c r="A12" s="24" t="s">
        <v>5</v>
      </c>
      <c r="B12" s="24" t="s">
        <v>106</v>
      </c>
      <c r="C12" s="25">
        <v>907857</v>
      </c>
      <c r="D12" s="25">
        <v>3624</v>
      </c>
      <c r="E12" s="26">
        <v>4</v>
      </c>
    </row>
    <row r="13" spans="1:5" x14ac:dyDescent="0.3">
      <c r="A13" s="24" t="s">
        <v>5</v>
      </c>
      <c r="B13" s="24" t="s">
        <v>107</v>
      </c>
      <c r="C13" s="25">
        <v>910018</v>
      </c>
      <c r="D13" s="25">
        <v>3028</v>
      </c>
      <c r="E13" s="26">
        <v>3.3</v>
      </c>
    </row>
    <row r="14" spans="1:5" x14ac:dyDescent="0.3">
      <c r="A14" s="28" t="str">
        <f>CONCATENATE("Total (",RIGHT(Índice!$A$4,2),")")</f>
        <v>Total (RJ)</v>
      </c>
      <c r="B14" s="28"/>
      <c r="C14" s="29">
        <f>SUM(C5:C13)</f>
        <v>16054524</v>
      </c>
      <c r="D14" s="29">
        <f>SUM(D5:D13)</f>
        <v>55995</v>
      </c>
      <c r="E14" s="30">
        <f>D14/(C14/1000)</f>
        <v>3.4878019429289839</v>
      </c>
    </row>
    <row r="15" spans="1:5" x14ac:dyDescent="0.3">
      <c r="A15" s="31"/>
      <c r="B15" s="31"/>
      <c r="C15" s="32"/>
      <c r="D15" s="32" t="s">
        <v>137</v>
      </c>
      <c r="E15" s="33">
        <f>MIN($E$5:$E$13)</f>
        <v>3</v>
      </c>
    </row>
    <row r="16" spans="1:5" x14ac:dyDescent="0.3">
      <c r="A16" s="31"/>
      <c r="B16" s="31"/>
      <c r="C16" s="32"/>
      <c r="D16" s="32" t="s">
        <v>138</v>
      </c>
      <c r="E16" s="33">
        <f>MAX($E$5:$E$13)</f>
        <v>6.2</v>
      </c>
    </row>
    <row r="17" spans="1:5" x14ac:dyDescent="0.3">
      <c r="A17" s="34" t="s">
        <v>139</v>
      </c>
      <c r="B17" s="34"/>
      <c r="C17" s="35">
        <v>203056536</v>
      </c>
      <c r="D17" s="35">
        <v>960172</v>
      </c>
      <c r="E17" s="36">
        <v>4.7285944048607229</v>
      </c>
    </row>
    <row r="18" spans="1:5" x14ac:dyDescent="0.3">
      <c r="A18" s="34"/>
      <c r="B18" s="34"/>
      <c r="C18" s="35"/>
      <c r="D18" s="35" t="s">
        <v>137</v>
      </c>
      <c r="E18" s="36">
        <v>2.2000000000000002</v>
      </c>
    </row>
    <row r="19" spans="1:5" x14ac:dyDescent="0.3">
      <c r="A19" s="37"/>
      <c r="B19" s="37"/>
      <c r="C19" s="38"/>
      <c r="D19" s="38" t="s">
        <v>138</v>
      </c>
      <c r="E19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10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132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167418</v>
      </c>
      <c r="D5" s="25">
        <v>1122</v>
      </c>
      <c r="E5" s="26">
        <v>6.7</v>
      </c>
    </row>
    <row r="6" spans="1:5" x14ac:dyDescent="0.3">
      <c r="A6" s="24" t="s">
        <v>5</v>
      </c>
      <c r="B6" s="24" t="s">
        <v>7</v>
      </c>
      <c r="C6" s="25">
        <v>11034</v>
      </c>
      <c r="D6" s="26">
        <v>60</v>
      </c>
      <c r="E6" s="26">
        <v>5.4</v>
      </c>
    </row>
    <row r="7" spans="1:5" x14ac:dyDescent="0.3">
      <c r="A7" s="24" t="s">
        <v>5</v>
      </c>
      <c r="B7" s="24" t="s">
        <v>8</v>
      </c>
      <c r="C7" s="25">
        <v>129669</v>
      </c>
      <c r="D7" s="26">
        <v>622</v>
      </c>
      <c r="E7" s="26">
        <v>4.8</v>
      </c>
    </row>
    <row r="8" spans="1:5" x14ac:dyDescent="0.3">
      <c r="A8" s="24" t="s">
        <v>5</v>
      </c>
      <c r="B8" s="24" t="s">
        <v>9</v>
      </c>
      <c r="C8" s="25">
        <v>11828</v>
      </c>
      <c r="D8" s="26">
        <v>81</v>
      </c>
      <c r="E8" s="26">
        <v>6.8</v>
      </c>
    </row>
    <row r="9" spans="1:5" x14ac:dyDescent="0.3">
      <c r="A9" s="24" t="s">
        <v>5</v>
      </c>
      <c r="B9" s="24" t="s">
        <v>10</v>
      </c>
      <c r="C9" s="25">
        <v>40006</v>
      </c>
      <c r="D9" s="26">
        <v>292</v>
      </c>
      <c r="E9" s="26">
        <v>7.3</v>
      </c>
    </row>
    <row r="10" spans="1:5" x14ac:dyDescent="0.3">
      <c r="A10" s="24" t="s">
        <v>5</v>
      </c>
      <c r="B10" s="24" t="s">
        <v>11</v>
      </c>
      <c r="C10" s="25">
        <v>30986</v>
      </c>
      <c r="D10" s="26">
        <v>258</v>
      </c>
      <c r="E10" s="26">
        <v>8.3000000000000007</v>
      </c>
    </row>
    <row r="11" spans="1:5" x14ac:dyDescent="0.3">
      <c r="A11" s="24" t="s">
        <v>5</v>
      </c>
      <c r="B11" s="24" t="s">
        <v>12</v>
      </c>
      <c r="C11" s="25">
        <v>92883</v>
      </c>
      <c r="D11" s="26">
        <v>406</v>
      </c>
      <c r="E11" s="26">
        <v>4.4000000000000004</v>
      </c>
    </row>
    <row r="12" spans="1:5" x14ac:dyDescent="0.3">
      <c r="A12" s="24" t="s">
        <v>5</v>
      </c>
      <c r="B12" s="24" t="s">
        <v>13</v>
      </c>
      <c r="C12" s="25">
        <v>169899</v>
      </c>
      <c r="D12" s="26">
        <v>795</v>
      </c>
      <c r="E12" s="26">
        <v>4.7</v>
      </c>
    </row>
    <row r="13" spans="1:5" x14ac:dyDescent="0.3">
      <c r="A13" s="24" t="s">
        <v>5</v>
      </c>
      <c r="B13" s="24" t="s">
        <v>14</v>
      </c>
      <c r="C13" s="25">
        <v>483087</v>
      </c>
      <c r="D13" s="26">
        <v>889</v>
      </c>
      <c r="E13" s="26">
        <v>1.8</v>
      </c>
    </row>
    <row r="14" spans="1:5" x14ac:dyDescent="0.3">
      <c r="A14" s="24" t="s">
        <v>5</v>
      </c>
      <c r="B14" s="24" t="s">
        <v>15</v>
      </c>
      <c r="C14" s="25">
        <v>28102</v>
      </c>
      <c r="D14" s="26">
        <v>71</v>
      </c>
      <c r="E14" s="26">
        <v>2.5</v>
      </c>
    </row>
    <row r="15" spans="1:5" x14ac:dyDescent="0.3">
      <c r="A15" s="24" t="s">
        <v>5</v>
      </c>
      <c r="B15" s="24" t="s">
        <v>16</v>
      </c>
      <c r="C15" s="25">
        <v>35173</v>
      </c>
      <c r="D15" s="26">
        <v>267</v>
      </c>
      <c r="E15" s="26">
        <v>7.6</v>
      </c>
    </row>
    <row r="16" spans="1:5" x14ac:dyDescent="0.3">
      <c r="A16" s="24" t="s">
        <v>5</v>
      </c>
      <c r="B16" s="24" t="s">
        <v>17</v>
      </c>
      <c r="C16" s="25">
        <v>221987</v>
      </c>
      <c r="D16" s="25">
        <v>1116</v>
      </c>
      <c r="E16" s="26">
        <v>5</v>
      </c>
    </row>
    <row r="17" spans="1:5" x14ac:dyDescent="0.3">
      <c r="A17" s="24" t="s">
        <v>5</v>
      </c>
      <c r="B17" s="24" t="s">
        <v>18</v>
      </c>
      <c r="C17" s="25">
        <v>56943</v>
      </c>
      <c r="D17" s="26">
        <v>279</v>
      </c>
      <c r="E17" s="26">
        <v>4.9000000000000004</v>
      </c>
    </row>
    <row r="18" spans="1:5" x14ac:dyDescent="0.3">
      <c r="A18" s="24" t="s">
        <v>5</v>
      </c>
      <c r="B18" s="24" t="s">
        <v>19</v>
      </c>
      <c r="C18" s="25">
        <v>14616</v>
      </c>
      <c r="D18" s="26">
        <v>90</v>
      </c>
      <c r="E18" s="26">
        <v>6.2</v>
      </c>
    </row>
    <row r="19" spans="1:5" x14ac:dyDescent="0.3">
      <c r="A19" s="24" t="s">
        <v>5</v>
      </c>
      <c r="B19" s="24" t="s">
        <v>20</v>
      </c>
      <c r="C19" s="25">
        <v>13847</v>
      </c>
      <c r="D19" s="26">
        <v>118</v>
      </c>
      <c r="E19" s="26">
        <v>8.5</v>
      </c>
    </row>
    <row r="20" spans="1:5" x14ac:dyDescent="0.3">
      <c r="A20" s="24" t="s">
        <v>5</v>
      </c>
      <c r="B20" s="24" t="s">
        <v>21</v>
      </c>
      <c r="C20" s="25">
        <v>8741</v>
      </c>
      <c r="D20" s="26">
        <v>51</v>
      </c>
      <c r="E20" s="26">
        <v>5.8</v>
      </c>
    </row>
    <row r="21" spans="1:5" x14ac:dyDescent="0.3">
      <c r="A21" s="24" t="s">
        <v>5</v>
      </c>
      <c r="B21" s="24" t="s">
        <v>22</v>
      </c>
      <c r="C21" s="25">
        <v>483551</v>
      </c>
      <c r="D21" s="25">
        <v>2593</v>
      </c>
      <c r="E21" s="26">
        <v>5.4</v>
      </c>
    </row>
    <row r="22" spans="1:5" x14ac:dyDescent="0.3">
      <c r="A22" s="24" t="s">
        <v>5</v>
      </c>
      <c r="B22" s="24" t="s">
        <v>23</v>
      </c>
      <c r="C22" s="25">
        <v>19390</v>
      </c>
      <c r="D22" s="26">
        <v>96</v>
      </c>
      <c r="E22" s="26">
        <v>4.9000000000000004</v>
      </c>
    </row>
    <row r="23" spans="1:5" x14ac:dyDescent="0.3">
      <c r="A23" s="24" t="s">
        <v>5</v>
      </c>
      <c r="B23" s="24" t="s">
        <v>24</v>
      </c>
      <c r="C23" s="25">
        <v>12958</v>
      </c>
      <c r="D23" s="26">
        <v>72</v>
      </c>
      <c r="E23" s="26">
        <v>5.5</v>
      </c>
    </row>
    <row r="24" spans="1:5" x14ac:dyDescent="0.3">
      <c r="A24" s="24" t="s">
        <v>5</v>
      </c>
      <c r="B24" s="24" t="s">
        <v>25</v>
      </c>
      <c r="C24" s="25">
        <v>17198</v>
      </c>
      <c r="D24" s="26">
        <v>113</v>
      </c>
      <c r="E24" s="26">
        <v>6.6</v>
      </c>
    </row>
    <row r="25" spans="1:5" x14ac:dyDescent="0.3">
      <c r="A25" s="24" t="s">
        <v>5</v>
      </c>
      <c r="B25" s="24" t="s">
        <v>26</v>
      </c>
      <c r="C25" s="25">
        <v>46110</v>
      </c>
      <c r="D25" s="26">
        <v>254</v>
      </c>
      <c r="E25" s="26">
        <v>5.5</v>
      </c>
    </row>
    <row r="26" spans="1:5" x14ac:dyDescent="0.3">
      <c r="A26" s="24" t="s">
        <v>5</v>
      </c>
      <c r="B26" s="24" t="s">
        <v>27</v>
      </c>
      <c r="C26" s="25">
        <v>21104</v>
      </c>
      <c r="D26" s="26">
        <v>94</v>
      </c>
      <c r="E26" s="26">
        <v>4.5</v>
      </c>
    </row>
    <row r="27" spans="1:5" x14ac:dyDescent="0.3">
      <c r="A27" s="24" t="s">
        <v>5</v>
      </c>
      <c r="B27" s="24" t="s">
        <v>28</v>
      </c>
      <c r="C27" s="25">
        <v>20783</v>
      </c>
      <c r="D27" s="26">
        <v>74</v>
      </c>
      <c r="E27" s="26">
        <v>3.6</v>
      </c>
    </row>
    <row r="28" spans="1:5" x14ac:dyDescent="0.3">
      <c r="A28" s="24" t="s">
        <v>5</v>
      </c>
      <c r="B28" s="24" t="s">
        <v>29</v>
      </c>
      <c r="C28" s="25">
        <v>10980</v>
      </c>
      <c r="D28" s="26">
        <v>63</v>
      </c>
      <c r="E28" s="26">
        <v>5.8</v>
      </c>
    </row>
    <row r="29" spans="1:5" x14ac:dyDescent="0.3">
      <c r="A29" s="24" t="s">
        <v>5</v>
      </c>
      <c r="B29" s="24" t="s">
        <v>30</v>
      </c>
      <c r="C29" s="25">
        <v>808152</v>
      </c>
      <c r="D29" s="25">
        <v>3738</v>
      </c>
      <c r="E29" s="26">
        <v>4.5999999999999996</v>
      </c>
    </row>
    <row r="30" spans="1:5" x14ac:dyDescent="0.3">
      <c r="A30" s="24" t="s">
        <v>5</v>
      </c>
      <c r="B30" s="24" t="s">
        <v>31</v>
      </c>
      <c r="C30" s="25">
        <v>12242</v>
      </c>
      <c r="D30" s="26">
        <v>84</v>
      </c>
      <c r="E30" s="26">
        <v>6.9</v>
      </c>
    </row>
    <row r="31" spans="1:5" x14ac:dyDescent="0.3">
      <c r="A31" s="24" t="s">
        <v>5</v>
      </c>
      <c r="B31" s="24" t="s">
        <v>32</v>
      </c>
      <c r="C31" s="25">
        <v>51696</v>
      </c>
      <c r="D31" s="26">
        <v>270</v>
      </c>
      <c r="E31" s="26">
        <v>5.2</v>
      </c>
    </row>
    <row r="32" spans="1:5" x14ac:dyDescent="0.3">
      <c r="A32" s="24" t="s">
        <v>5</v>
      </c>
      <c r="B32" s="24" t="s">
        <v>33</v>
      </c>
      <c r="C32" s="25">
        <v>27920</v>
      </c>
      <c r="D32" s="26">
        <v>165</v>
      </c>
      <c r="E32" s="26">
        <v>5.9</v>
      </c>
    </row>
    <row r="33" spans="1:5" x14ac:dyDescent="0.3">
      <c r="A33" s="24" t="s">
        <v>5</v>
      </c>
      <c r="B33" s="24" t="s">
        <v>34</v>
      </c>
      <c r="C33" s="25">
        <v>224267</v>
      </c>
      <c r="D33" s="26">
        <v>904</v>
      </c>
      <c r="E33" s="26">
        <v>4</v>
      </c>
    </row>
    <row r="34" spans="1:5" x14ac:dyDescent="0.3">
      <c r="A34" s="24" t="s">
        <v>5</v>
      </c>
      <c r="B34" s="24" t="s">
        <v>35</v>
      </c>
      <c r="C34" s="25">
        <v>116841</v>
      </c>
      <c r="D34" s="26">
        <v>475</v>
      </c>
      <c r="E34" s="26">
        <v>4.0999999999999996</v>
      </c>
    </row>
    <row r="35" spans="1:5" x14ac:dyDescent="0.3">
      <c r="A35" s="24" t="s">
        <v>5</v>
      </c>
      <c r="B35" s="24" t="s">
        <v>36</v>
      </c>
      <c r="C35" s="25">
        <v>14073</v>
      </c>
      <c r="D35" s="26">
        <v>69</v>
      </c>
      <c r="E35" s="26">
        <v>4.9000000000000004</v>
      </c>
    </row>
    <row r="36" spans="1:5" x14ac:dyDescent="0.3">
      <c r="A36" s="24" t="s">
        <v>5</v>
      </c>
      <c r="B36" s="24" t="s">
        <v>37</v>
      </c>
      <c r="C36" s="25">
        <v>22919</v>
      </c>
      <c r="D36" s="26">
        <v>169</v>
      </c>
      <c r="E36" s="26">
        <v>7.4</v>
      </c>
    </row>
    <row r="37" spans="1:5" x14ac:dyDescent="0.3">
      <c r="A37" s="24" t="s">
        <v>5</v>
      </c>
      <c r="B37" s="24" t="s">
        <v>38</v>
      </c>
      <c r="C37" s="25">
        <v>101041</v>
      </c>
      <c r="D37" s="26">
        <v>781</v>
      </c>
      <c r="E37" s="26">
        <v>7.7</v>
      </c>
    </row>
    <row r="38" spans="1:5" x14ac:dyDescent="0.3">
      <c r="A38" s="24" t="s">
        <v>5</v>
      </c>
      <c r="B38" s="24" t="s">
        <v>39</v>
      </c>
      <c r="C38" s="25">
        <v>30908</v>
      </c>
      <c r="D38" s="26">
        <v>192</v>
      </c>
      <c r="E38" s="26">
        <v>6.2</v>
      </c>
    </row>
    <row r="39" spans="1:5" x14ac:dyDescent="0.3">
      <c r="A39" s="24" t="s">
        <v>5</v>
      </c>
      <c r="B39" s="24" t="s">
        <v>40</v>
      </c>
      <c r="C39" s="25">
        <v>96289</v>
      </c>
      <c r="D39" s="26">
        <v>224</v>
      </c>
      <c r="E39" s="26">
        <v>2.2999999999999998</v>
      </c>
    </row>
    <row r="40" spans="1:5" x14ac:dyDescent="0.3">
      <c r="A40" s="24" t="s">
        <v>5</v>
      </c>
      <c r="B40" s="24" t="s">
        <v>41</v>
      </c>
      <c r="C40" s="25">
        <v>7336</v>
      </c>
      <c r="D40" s="26">
        <v>67</v>
      </c>
      <c r="E40" s="26">
        <v>9.1</v>
      </c>
    </row>
    <row r="41" spans="1:5" x14ac:dyDescent="0.3">
      <c r="A41" s="24" t="s">
        <v>5</v>
      </c>
      <c r="B41" s="24" t="s">
        <v>42</v>
      </c>
      <c r="C41" s="25">
        <v>246391</v>
      </c>
      <c r="D41" s="25">
        <v>1362</v>
      </c>
      <c r="E41" s="26">
        <v>5.5</v>
      </c>
    </row>
    <row r="42" spans="1:5" x14ac:dyDescent="0.3">
      <c r="A42" s="24" t="s">
        <v>5</v>
      </c>
      <c r="B42" s="24" t="s">
        <v>43</v>
      </c>
      <c r="C42" s="25">
        <v>5415</v>
      </c>
      <c r="D42" s="26">
        <v>42</v>
      </c>
      <c r="E42" s="26">
        <v>7.7</v>
      </c>
    </row>
    <row r="43" spans="1:5" x14ac:dyDescent="0.3">
      <c r="A43" s="24" t="s">
        <v>5</v>
      </c>
      <c r="B43" s="24" t="s">
        <v>44</v>
      </c>
      <c r="C43" s="25">
        <v>228127</v>
      </c>
      <c r="D43" s="26">
        <v>616</v>
      </c>
      <c r="E43" s="26">
        <v>2.7</v>
      </c>
    </row>
    <row r="44" spans="1:5" x14ac:dyDescent="0.3">
      <c r="A44" s="24" t="s">
        <v>5</v>
      </c>
      <c r="B44" s="24" t="s">
        <v>45</v>
      </c>
      <c r="C44" s="25">
        <v>41220</v>
      </c>
      <c r="D44" s="26">
        <v>272</v>
      </c>
      <c r="E44" s="26">
        <v>6.6</v>
      </c>
    </row>
    <row r="45" spans="1:5" x14ac:dyDescent="0.3">
      <c r="A45" s="24" t="s">
        <v>5</v>
      </c>
      <c r="B45" s="24" t="s">
        <v>46</v>
      </c>
      <c r="C45" s="25">
        <v>197300</v>
      </c>
      <c r="D45" s="25">
        <v>1265</v>
      </c>
      <c r="E45" s="26">
        <v>6.4</v>
      </c>
    </row>
    <row r="46" spans="1:5" x14ac:dyDescent="0.3">
      <c r="A46" s="24" t="s">
        <v>5</v>
      </c>
      <c r="B46" s="24" t="s">
        <v>47</v>
      </c>
      <c r="C46" s="25">
        <v>17502</v>
      </c>
      <c r="D46" s="26">
        <v>105</v>
      </c>
      <c r="E46" s="26">
        <v>6</v>
      </c>
    </row>
    <row r="47" spans="1:5" x14ac:dyDescent="0.3">
      <c r="A47" s="24" t="s">
        <v>5</v>
      </c>
      <c r="B47" s="24" t="s">
        <v>48</v>
      </c>
      <c r="C47" s="25">
        <v>167128</v>
      </c>
      <c r="D47" s="26">
        <v>708</v>
      </c>
      <c r="E47" s="26">
        <v>4.2</v>
      </c>
    </row>
    <row r="48" spans="1:5" x14ac:dyDescent="0.3">
      <c r="A48" s="24" t="s">
        <v>5</v>
      </c>
      <c r="B48" s="24" t="s">
        <v>49</v>
      </c>
      <c r="C48" s="25">
        <v>26578</v>
      </c>
      <c r="D48" s="26">
        <v>121</v>
      </c>
      <c r="E48" s="26">
        <v>4.5999999999999996</v>
      </c>
    </row>
    <row r="49" spans="1:5" x14ac:dyDescent="0.3">
      <c r="A49" s="24" t="s">
        <v>5</v>
      </c>
      <c r="B49" s="24" t="s">
        <v>50</v>
      </c>
      <c r="C49" s="25">
        <v>26881</v>
      </c>
      <c r="D49" s="26">
        <v>123</v>
      </c>
      <c r="E49" s="26">
        <v>4.5999999999999996</v>
      </c>
    </row>
    <row r="50" spans="1:5" x14ac:dyDescent="0.3">
      <c r="A50" s="24" t="s">
        <v>5</v>
      </c>
      <c r="B50" s="24" t="s">
        <v>51</v>
      </c>
      <c r="C50" s="25">
        <v>15074</v>
      </c>
      <c r="D50" s="26">
        <v>111</v>
      </c>
      <c r="E50" s="26">
        <v>7.3</v>
      </c>
    </row>
    <row r="51" spans="1:5" x14ac:dyDescent="0.3">
      <c r="A51" s="24" t="s">
        <v>5</v>
      </c>
      <c r="B51" s="24" t="s">
        <v>52</v>
      </c>
      <c r="C51" s="25">
        <v>146774</v>
      </c>
      <c r="D51" s="26">
        <v>432</v>
      </c>
      <c r="E51" s="26">
        <v>2.9</v>
      </c>
    </row>
    <row r="52" spans="1:5" x14ac:dyDescent="0.3">
      <c r="A52" s="24" t="s">
        <v>5</v>
      </c>
      <c r="B52" s="24" t="s">
        <v>53</v>
      </c>
      <c r="C52" s="25">
        <v>481758</v>
      </c>
      <c r="D52" s="25">
        <v>3807</v>
      </c>
      <c r="E52" s="26">
        <v>7.9</v>
      </c>
    </row>
    <row r="53" spans="1:5" x14ac:dyDescent="0.3">
      <c r="A53" s="24" t="s">
        <v>5</v>
      </c>
      <c r="B53" s="24" t="s">
        <v>54</v>
      </c>
      <c r="C53" s="25">
        <v>189937</v>
      </c>
      <c r="D53" s="26">
        <v>677</v>
      </c>
      <c r="E53" s="26">
        <v>3.6</v>
      </c>
    </row>
    <row r="54" spans="1:5" x14ac:dyDescent="0.3">
      <c r="A54" s="24" t="s">
        <v>5</v>
      </c>
      <c r="B54" s="24" t="s">
        <v>55</v>
      </c>
      <c r="C54" s="25">
        <v>785882</v>
      </c>
      <c r="D54" s="25">
        <v>2886</v>
      </c>
      <c r="E54" s="26">
        <v>3.7</v>
      </c>
    </row>
    <row r="55" spans="1:5" x14ac:dyDescent="0.3">
      <c r="A55" s="24" t="s">
        <v>5</v>
      </c>
      <c r="B55" s="24" t="s">
        <v>56</v>
      </c>
      <c r="C55" s="25">
        <v>41375</v>
      </c>
      <c r="D55" s="26">
        <v>237</v>
      </c>
      <c r="E55" s="26">
        <v>5.7</v>
      </c>
    </row>
    <row r="56" spans="1:5" x14ac:dyDescent="0.3">
      <c r="A56" s="24" t="s">
        <v>5</v>
      </c>
      <c r="B56" s="24" t="s">
        <v>57</v>
      </c>
      <c r="C56" s="25">
        <v>42063</v>
      </c>
      <c r="D56" s="26">
        <v>333</v>
      </c>
      <c r="E56" s="26">
        <v>7.9</v>
      </c>
    </row>
    <row r="57" spans="1:5" x14ac:dyDescent="0.3">
      <c r="A57" s="24" t="s">
        <v>5</v>
      </c>
      <c r="B57" s="24" t="s">
        <v>58</v>
      </c>
      <c r="C57" s="25">
        <v>44872</v>
      </c>
      <c r="D57" s="26">
        <v>138</v>
      </c>
      <c r="E57" s="26">
        <v>3.1</v>
      </c>
    </row>
    <row r="58" spans="1:5" x14ac:dyDescent="0.3">
      <c r="A58" s="24" t="s">
        <v>5</v>
      </c>
      <c r="B58" s="24" t="s">
        <v>59</v>
      </c>
      <c r="C58" s="25">
        <v>29619</v>
      </c>
      <c r="D58" s="26">
        <v>124</v>
      </c>
      <c r="E58" s="26">
        <v>4.2</v>
      </c>
    </row>
    <row r="59" spans="1:5" x14ac:dyDescent="0.3">
      <c r="A59" s="24" t="s">
        <v>5</v>
      </c>
      <c r="B59" s="24" t="s">
        <v>60</v>
      </c>
      <c r="C59" s="25">
        <v>278881</v>
      </c>
      <c r="D59" s="25">
        <v>2001</v>
      </c>
      <c r="E59" s="26">
        <v>7.2</v>
      </c>
    </row>
    <row r="60" spans="1:5" x14ac:dyDescent="0.3">
      <c r="A60" s="24" t="s">
        <v>5</v>
      </c>
      <c r="B60" s="24" t="s">
        <v>61</v>
      </c>
      <c r="C60" s="25">
        <v>24298</v>
      </c>
      <c r="D60" s="26">
        <v>146</v>
      </c>
      <c r="E60" s="26">
        <v>6</v>
      </c>
    </row>
    <row r="61" spans="1:5" x14ac:dyDescent="0.3">
      <c r="A61" s="24" t="s">
        <v>5</v>
      </c>
      <c r="B61" s="24" t="s">
        <v>62</v>
      </c>
      <c r="C61" s="25">
        <v>27474</v>
      </c>
      <c r="D61" s="26">
        <v>265</v>
      </c>
      <c r="E61" s="26">
        <v>9.6999999999999993</v>
      </c>
    </row>
    <row r="62" spans="1:5" x14ac:dyDescent="0.3">
      <c r="A62" s="24" t="s">
        <v>5</v>
      </c>
      <c r="B62" s="24" t="s">
        <v>63</v>
      </c>
      <c r="C62" s="25">
        <v>17288</v>
      </c>
      <c r="D62" s="26">
        <v>106</v>
      </c>
      <c r="E62" s="26">
        <v>6.1</v>
      </c>
    </row>
    <row r="63" spans="1:5" x14ac:dyDescent="0.3">
      <c r="A63" s="24" t="s">
        <v>5</v>
      </c>
      <c r="B63" s="24" t="s">
        <v>64</v>
      </c>
      <c r="C63" s="25">
        <v>20373</v>
      </c>
      <c r="D63" s="26">
        <v>176</v>
      </c>
      <c r="E63" s="26">
        <v>8.6</v>
      </c>
    </row>
    <row r="64" spans="1:5" x14ac:dyDescent="0.3">
      <c r="A64" s="24" t="s">
        <v>5</v>
      </c>
      <c r="B64" s="24" t="s">
        <v>65</v>
      </c>
      <c r="C64" s="25">
        <v>13682</v>
      </c>
      <c r="D64" s="26">
        <v>57</v>
      </c>
      <c r="E64" s="26">
        <v>4.2</v>
      </c>
    </row>
    <row r="65" spans="1:5" x14ac:dyDescent="0.3">
      <c r="A65" s="24" t="s">
        <v>5</v>
      </c>
      <c r="B65" s="24" t="s">
        <v>66</v>
      </c>
      <c r="C65" s="25">
        <v>140523</v>
      </c>
      <c r="D65" s="26">
        <v>378</v>
      </c>
      <c r="E65" s="26">
        <v>2.7</v>
      </c>
    </row>
    <row r="66" spans="1:5" x14ac:dyDescent="0.3">
      <c r="A66" s="24" t="s">
        <v>5</v>
      </c>
      <c r="B66" s="24" t="s">
        <v>67</v>
      </c>
      <c r="C66" s="25">
        <v>22393</v>
      </c>
      <c r="D66" s="26">
        <v>134</v>
      </c>
      <c r="E66" s="26">
        <v>6</v>
      </c>
    </row>
    <row r="67" spans="1:5" x14ac:dyDescent="0.3">
      <c r="A67" s="24" t="s">
        <v>5</v>
      </c>
      <c r="B67" s="24" t="s">
        <v>68</v>
      </c>
      <c r="C67" s="25">
        <v>129612</v>
      </c>
      <c r="D67" s="26">
        <v>810</v>
      </c>
      <c r="E67" s="26">
        <v>6.3</v>
      </c>
    </row>
    <row r="68" spans="1:5" x14ac:dyDescent="0.3">
      <c r="A68" s="24" t="s">
        <v>5</v>
      </c>
      <c r="B68" s="24" t="s">
        <v>69</v>
      </c>
      <c r="C68" s="25">
        <v>56276</v>
      </c>
      <c r="D68" s="26">
        <v>354</v>
      </c>
      <c r="E68" s="26">
        <v>6.3</v>
      </c>
    </row>
    <row r="69" spans="1:5" x14ac:dyDescent="0.3">
      <c r="A69" s="24" t="s">
        <v>5</v>
      </c>
      <c r="B69" s="24" t="s">
        <v>70</v>
      </c>
      <c r="C69" s="25">
        <v>17401</v>
      </c>
      <c r="D69" s="26">
        <v>132</v>
      </c>
      <c r="E69" s="26">
        <v>7.6</v>
      </c>
    </row>
    <row r="70" spans="1:5" x14ac:dyDescent="0.3">
      <c r="A70" s="24" t="s">
        <v>5</v>
      </c>
      <c r="B70" s="24" t="s">
        <v>71</v>
      </c>
      <c r="C70" s="25">
        <v>8954</v>
      </c>
      <c r="D70" s="26">
        <v>88</v>
      </c>
      <c r="E70" s="26">
        <v>9.8000000000000007</v>
      </c>
    </row>
    <row r="71" spans="1:5" x14ac:dyDescent="0.3">
      <c r="A71" s="24" t="s">
        <v>5</v>
      </c>
      <c r="B71" s="24" t="s">
        <v>72</v>
      </c>
      <c r="C71" s="25">
        <v>156491</v>
      </c>
      <c r="D71" s="26">
        <v>616</v>
      </c>
      <c r="E71" s="26">
        <v>3.9</v>
      </c>
    </row>
    <row r="72" spans="1:5" x14ac:dyDescent="0.3">
      <c r="A72" s="24" t="s">
        <v>5</v>
      </c>
      <c r="B72" s="24" t="s">
        <v>73</v>
      </c>
      <c r="C72" s="25">
        <v>6211423</v>
      </c>
      <c r="D72" s="25">
        <v>43439</v>
      </c>
      <c r="E72" s="26">
        <v>7</v>
      </c>
    </row>
    <row r="73" spans="1:5" x14ac:dyDescent="0.3">
      <c r="A73" s="24" t="s">
        <v>5</v>
      </c>
      <c r="B73" s="24" t="s">
        <v>74</v>
      </c>
      <c r="C73" s="25">
        <v>10232</v>
      </c>
      <c r="D73" s="26">
        <v>47</v>
      </c>
      <c r="E73" s="26">
        <v>4.5999999999999996</v>
      </c>
    </row>
    <row r="74" spans="1:5" x14ac:dyDescent="0.3">
      <c r="A74" s="24" t="s">
        <v>5</v>
      </c>
      <c r="B74" s="24" t="s">
        <v>75</v>
      </c>
      <c r="C74" s="25">
        <v>41325</v>
      </c>
      <c r="D74" s="26">
        <v>186</v>
      </c>
      <c r="E74" s="26">
        <v>4.5</v>
      </c>
    </row>
    <row r="75" spans="1:5" x14ac:dyDescent="0.3">
      <c r="A75" s="24" t="s">
        <v>5</v>
      </c>
      <c r="B75" s="24" t="s">
        <v>76</v>
      </c>
      <c r="C75" s="25">
        <v>45059</v>
      </c>
      <c r="D75" s="26">
        <v>154</v>
      </c>
      <c r="E75" s="26">
        <v>3.4</v>
      </c>
    </row>
    <row r="76" spans="1:5" x14ac:dyDescent="0.3">
      <c r="A76" s="24" t="s">
        <v>5</v>
      </c>
      <c r="B76" s="24" t="s">
        <v>77</v>
      </c>
      <c r="C76" s="25">
        <v>38939</v>
      </c>
      <c r="D76" s="26">
        <v>180</v>
      </c>
      <c r="E76" s="26">
        <v>4.5999999999999996</v>
      </c>
    </row>
    <row r="77" spans="1:5" x14ac:dyDescent="0.3">
      <c r="A77" s="24" t="s">
        <v>5</v>
      </c>
      <c r="B77" s="24" t="s">
        <v>78</v>
      </c>
      <c r="C77" s="25">
        <v>896744</v>
      </c>
      <c r="D77" s="25">
        <v>2774</v>
      </c>
      <c r="E77" s="26">
        <v>3.1</v>
      </c>
    </row>
    <row r="78" spans="1:5" x14ac:dyDescent="0.3">
      <c r="A78" s="24" t="s">
        <v>5</v>
      </c>
      <c r="B78" s="24" t="s">
        <v>79</v>
      </c>
      <c r="C78" s="25">
        <v>36573</v>
      </c>
      <c r="D78" s="26">
        <v>325</v>
      </c>
      <c r="E78" s="26">
        <v>8.9</v>
      </c>
    </row>
    <row r="79" spans="1:5" x14ac:dyDescent="0.3">
      <c r="A79" s="24" t="s">
        <v>5</v>
      </c>
      <c r="B79" s="24" t="s">
        <v>80</v>
      </c>
      <c r="C79" s="25">
        <v>440962</v>
      </c>
      <c r="D79" s="26">
        <v>986</v>
      </c>
      <c r="E79" s="26">
        <v>2.2000000000000002</v>
      </c>
    </row>
    <row r="80" spans="1:5" x14ac:dyDescent="0.3">
      <c r="A80" s="24" t="s">
        <v>5</v>
      </c>
      <c r="B80" s="24" t="s">
        <v>81</v>
      </c>
      <c r="C80" s="25">
        <v>7070</v>
      </c>
      <c r="D80" s="26">
        <v>64</v>
      </c>
      <c r="E80" s="26">
        <v>9.1</v>
      </c>
    </row>
    <row r="81" spans="1:5" x14ac:dyDescent="0.3">
      <c r="A81" s="24" t="s">
        <v>5</v>
      </c>
      <c r="B81" s="24" t="s">
        <v>82</v>
      </c>
      <c r="C81" s="25">
        <v>22080</v>
      </c>
      <c r="D81" s="26">
        <v>105</v>
      </c>
      <c r="E81" s="26">
        <v>4.8</v>
      </c>
    </row>
    <row r="82" spans="1:5" x14ac:dyDescent="0.3">
      <c r="A82" s="24" t="s">
        <v>5</v>
      </c>
      <c r="B82" s="24" t="s">
        <v>83</v>
      </c>
      <c r="C82" s="25">
        <v>104029</v>
      </c>
      <c r="D82" s="26">
        <v>343</v>
      </c>
      <c r="E82" s="26">
        <v>3.3</v>
      </c>
    </row>
    <row r="83" spans="1:5" x14ac:dyDescent="0.3">
      <c r="A83" s="24" t="s">
        <v>5</v>
      </c>
      <c r="B83" s="24" t="s">
        <v>84</v>
      </c>
      <c r="C83" s="25">
        <v>7750</v>
      </c>
      <c r="D83" s="26">
        <v>68</v>
      </c>
      <c r="E83" s="26">
        <v>8.8000000000000007</v>
      </c>
    </row>
    <row r="84" spans="1:5" x14ac:dyDescent="0.3">
      <c r="A84" s="24" t="s">
        <v>5</v>
      </c>
      <c r="B84" s="24" t="s">
        <v>85</v>
      </c>
      <c r="C84" s="25">
        <v>17729</v>
      </c>
      <c r="D84" s="26">
        <v>84</v>
      </c>
      <c r="E84" s="26">
        <v>4.7</v>
      </c>
    </row>
    <row r="85" spans="1:5" x14ac:dyDescent="0.3">
      <c r="A85" s="24" t="s">
        <v>5</v>
      </c>
      <c r="B85" s="24" t="s">
        <v>86</v>
      </c>
      <c r="C85" s="25">
        <v>89559</v>
      </c>
      <c r="D85" s="26">
        <v>666</v>
      </c>
      <c r="E85" s="26">
        <v>7.4</v>
      </c>
    </row>
    <row r="86" spans="1:5" x14ac:dyDescent="0.3">
      <c r="A86" s="24" t="s">
        <v>5</v>
      </c>
      <c r="B86" s="24" t="s">
        <v>87</v>
      </c>
      <c r="C86" s="25">
        <v>80596</v>
      </c>
      <c r="D86" s="26">
        <v>231</v>
      </c>
      <c r="E86" s="26">
        <v>2.9</v>
      </c>
    </row>
    <row r="87" spans="1:5" x14ac:dyDescent="0.3">
      <c r="A87" s="24" t="s">
        <v>5</v>
      </c>
      <c r="B87" s="24" t="s">
        <v>88</v>
      </c>
      <c r="C87" s="25">
        <v>21352</v>
      </c>
      <c r="D87" s="26">
        <v>137</v>
      </c>
      <c r="E87" s="26">
        <v>6.4</v>
      </c>
    </row>
    <row r="88" spans="1:5" x14ac:dyDescent="0.3">
      <c r="A88" s="24" t="s">
        <v>5</v>
      </c>
      <c r="B88" s="24" t="s">
        <v>89</v>
      </c>
      <c r="C88" s="25">
        <v>15206</v>
      </c>
      <c r="D88" s="26">
        <v>68</v>
      </c>
      <c r="E88" s="26">
        <v>4.5</v>
      </c>
    </row>
    <row r="89" spans="1:5" x14ac:dyDescent="0.3">
      <c r="A89" s="24" t="s">
        <v>5</v>
      </c>
      <c r="B89" s="24" t="s">
        <v>90</v>
      </c>
      <c r="C89" s="25">
        <v>31086</v>
      </c>
      <c r="D89" s="26">
        <v>150</v>
      </c>
      <c r="E89" s="26">
        <v>4.8</v>
      </c>
    </row>
    <row r="90" spans="1:5" x14ac:dyDescent="0.3">
      <c r="A90" s="24" t="s">
        <v>5</v>
      </c>
      <c r="B90" s="24" t="s">
        <v>91</v>
      </c>
      <c r="C90" s="25">
        <v>165123</v>
      </c>
      <c r="D90" s="25">
        <v>1004</v>
      </c>
      <c r="E90" s="26">
        <v>6.1</v>
      </c>
    </row>
    <row r="91" spans="1:5" x14ac:dyDescent="0.3">
      <c r="A91" s="24" t="s">
        <v>5</v>
      </c>
      <c r="B91" s="24" t="s">
        <v>92</v>
      </c>
      <c r="C91" s="25">
        <v>10302</v>
      </c>
      <c r="D91" s="26">
        <v>44</v>
      </c>
      <c r="E91" s="26">
        <v>4.2</v>
      </c>
    </row>
    <row r="92" spans="1:5" x14ac:dyDescent="0.3">
      <c r="A92" s="24" t="s">
        <v>5</v>
      </c>
      <c r="B92" s="24" t="s">
        <v>93</v>
      </c>
      <c r="C92" s="25">
        <v>78346</v>
      </c>
      <c r="D92" s="26">
        <v>536</v>
      </c>
      <c r="E92" s="26">
        <v>6.8</v>
      </c>
    </row>
    <row r="93" spans="1:5" x14ac:dyDescent="0.3">
      <c r="A93" s="24" t="s">
        <v>5</v>
      </c>
      <c r="B93" s="24" t="s">
        <v>94</v>
      </c>
      <c r="C93" s="25">
        <v>67753</v>
      </c>
      <c r="D93" s="26">
        <v>602</v>
      </c>
      <c r="E93" s="26">
        <v>8.9</v>
      </c>
    </row>
    <row r="94" spans="1:5" x14ac:dyDescent="0.3">
      <c r="A94" s="24" t="s">
        <v>5</v>
      </c>
      <c r="B94" s="24" t="s">
        <v>95</v>
      </c>
      <c r="C94" s="25">
        <v>10207</v>
      </c>
      <c r="D94" s="26">
        <v>60</v>
      </c>
      <c r="E94" s="26">
        <v>5.9</v>
      </c>
    </row>
    <row r="95" spans="1:5" x14ac:dyDescent="0.3">
      <c r="A95" s="24" t="s">
        <v>5</v>
      </c>
      <c r="B95" s="24" t="s">
        <v>96</v>
      </c>
      <c r="C95" s="25">
        <v>33976</v>
      </c>
      <c r="D95" s="26">
        <v>475</v>
      </c>
      <c r="E95" s="26">
        <v>14</v>
      </c>
    </row>
    <row r="96" spans="1:5" x14ac:dyDescent="0.3">
      <c r="A96" s="24" t="s">
        <v>5</v>
      </c>
      <c r="B96" s="24" t="s">
        <v>97</v>
      </c>
      <c r="C96" s="25">
        <v>261584</v>
      </c>
      <c r="D96" s="25">
        <v>2465</v>
      </c>
      <c r="E96" s="26">
        <v>9.4</v>
      </c>
    </row>
    <row r="97" spans="1:5" x14ac:dyDescent="0.3">
      <c r="A97" s="28" t="str">
        <f>CONCATENATE("Total (",RIGHT(Índice!$A$4,2),")")</f>
        <v>Total (RJ)</v>
      </c>
      <c r="B97" s="28"/>
      <c r="C97" s="29">
        <f>SUM(C5:C96)</f>
        <v>16054524</v>
      </c>
      <c r="D97" s="29">
        <f>SUM(D5:D96)</f>
        <v>90829</v>
      </c>
      <c r="E97" s="30">
        <f>D97/(C97/1000)</f>
        <v>5.657533041776885</v>
      </c>
    </row>
    <row r="98" spans="1:5" x14ac:dyDescent="0.3">
      <c r="A98" s="31"/>
      <c r="B98" s="31"/>
      <c r="C98" s="32"/>
      <c r="D98" s="32" t="s">
        <v>137</v>
      </c>
      <c r="E98" s="33">
        <f>MIN($E$5:$E$96)</f>
        <v>1.8</v>
      </c>
    </row>
    <row r="99" spans="1:5" x14ac:dyDescent="0.3">
      <c r="A99" s="31"/>
      <c r="B99" s="31"/>
      <c r="C99" s="32"/>
      <c r="D99" s="32" t="s">
        <v>138</v>
      </c>
      <c r="E99" s="33">
        <f>MAX($E$5:$E$96)</f>
        <v>14</v>
      </c>
    </row>
    <row r="100" spans="1:5" x14ac:dyDescent="0.3">
      <c r="A100" s="34" t="s">
        <v>139</v>
      </c>
      <c r="B100" s="34"/>
      <c r="C100" s="35">
        <v>203062512</v>
      </c>
      <c r="D100" s="35">
        <v>1112710</v>
      </c>
      <c r="E100" s="36">
        <v>5.4796426432467262</v>
      </c>
    </row>
    <row r="101" spans="1:5" x14ac:dyDescent="0.3">
      <c r="A101" s="34"/>
      <c r="B101" s="34"/>
      <c r="C101" s="35"/>
      <c r="D101" s="35" t="s">
        <v>137</v>
      </c>
      <c r="E101" s="36">
        <v>1</v>
      </c>
    </row>
    <row r="102" spans="1:5" x14ac:dyDescent="0.3">
      <c r="A102" s="37"/>
      <c r="B102" s="37"/>
      <c r="C102" s="38"/>
      <c r="D102" s="38" t="s">
        <v>138</v>
      </c>
      <c r="E102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10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133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167418</v>
      </c>
      <c r="D5" s="25">
        <v>1543</v>
      </c>
      <c r="E5" s="26">
        <v>9.1999999999999993</v>
      </c>
    </row>
    <row r="6" spans="1:5" x14ac:dyDescent="0.3">
      <c r="A6" s="24" t="s">
        <v>5</v>
      </c>
      <c r="B6" s="24" t="s">
        <v>7</v>
      </c>
      <c r="C6" s="25">
        <v>11034</v>
      </c>
      <c r="D6" s="26">
        <v>99</v>
      </c>
      <c r="E6" s="26">
        <v>9</v>
      </c>
    </row>
    <row r="7" spans="1:5" x14ac:dyDescent="0.3">
      <c r="A7" s="24" t="s">
        <v>5</v>
      </c>
      <c r="B7" s="24" t="s">
        <v>8</v>
      </c>
      <c r="C7" s="25">
        <v>129669</v>
      </c>
      <c r="D7" s="26">
        <v>647</v>
      </c>
      <c r="E7" s="26">
        <v>5</v>
      </c>
    </row>
    <row r="8" spans="1:5" x14ac:dyDescent="0.3">
      <c r="A8" s="24" t="s">
        <v>5</v>
      </c>
      <c r="B8" s="24" t="s">
        <v>9</v>
      </c>
      <c r="C8" s="25">
        <v>11828</v>
      </c>
      <c r="D8" s="26">
        <v>100</v>
      </c>
      <c r="E8" s="26">
        <v>8.4</v>
      </c>
    </row>
    <row r="9" spans="1:5" x14ac:dyDescent="0.3">
      <c r="A9" s="24" t="s">
        <v>5</v>
      </c>
      <c r="B9" s="24" t="s">
        <v>10</v>
      </c>
      <c r="C9" s="25">
        <v>40006</v>
      </c>
      <c r="D9" s="26">
        <v>289</v>
      </c>
      <c r="E9" s="26">
        <v>7.2</v>
      </c>
    </row>
    <row r="10" spans="1:5" x14ac:dyDescent="0.3">
      <c r="A10" s="24" t="s">
        <v>5</v>
      </c>
      <c r="B10" s="24" t="s">
        <v>11</v>
      </c>
      <c r="C10" s="25">
        <v>30986</v>
      </c>
      <c r="D10" s="26">
        <v>348</v>
      </c>
      <c r="E10" s="26">
        <v>11.2</v>
      </c>
    </row>
    <row r="11" spans="1:5" x14ac:dyDescent="0.3">
      <c r="A11" s="24" t="s">
        <v>5</v>
      </c>
      <c r="B11" s="24" t="s">
        <v>12</v>
      </c>
      <c r="C11" s="25">
        <v>92883</v>
      </c>
      <c r="D11" s="26">
        <v>586</v>
      </c>
      <c r="E11" s="26">
        <v>6.3</v>
      </c>
    </row>
    <row r="12" spans="1:5" x14ac:dyDescent="0.3">
      <c r="A12" s="24" t="s">
        <v>5</v>
      </c>
      <c r="B12" s="24" t="s">
        <v>13</v>
      </c>
      <c r="C12" s="25">
        <v>169899</v>
      </c>
      <c r="D12" s="25">
        <v>1197</v>
      </c>
      <c r="E12" s="26">
        <v>7</v>
      </c>
    </row>
    <row r="13" spans="1:5" x14ac:dyDescent="0.3">
      <c r="A13" s="24" t="s">
        <v>5</v>
      </c>
      <c r="B13" s="24" t="s">
        <v>14</v>
      </c>
      <c r="C13" s="25">
        <v>483087</v>
      </c>
      <c r="D13" s="25">
        <v>1554</v>
      </c>
      <c r="E13" s="26">
        <v>3.2</v>
      </c>
    </row>
    <row r="14" spans="1:5" x14ac:dyDescent="0.3">
      <c r="A14" s="24" t="s">
        <v>5</v>
      </c>
      <c r="B14" s="24" t="s">
        <v>15</v>
      </c>
      <c r="C14" s="25">
        <v>28102</v>
      </c>
      <c r="D14" s="26">
        <v>122</v>
      </c>
      <c r="E14" s="26">
        <v>4.3</v>
      </c>
    </row>
    <row r="15" spans="1:5" x14ac:dyDescent="0.3">
      <c r="A15" s="24" t="s">
        <v>5</v>
      </c>
      <c r="B15" s="24" t="s">
        <v>16</v>
      </c>
      <c r="C15" s="25">
        <v>35173</v>
      </c>
      <c r="D15" s="26">
        <v>434</v>
      </c>
      <c r="E15" s="26">
        <v>12.3</v>
      </c>
    </row>
    <row r="16" spans="1:5" x14ac:dyDescent="0.3">
      <c r="A16" s="24" t="s">
        <v>5</v>
      </c>
      <c r="B16" s="24" t="s">
        <v>17</v>
      </c>
      <c r="C16" s="25">
        <v>221987</v>
      </c>
      <c r="D16" s="25">
        <v>1426</v>
      </c>
      <c r="E16" s="26">
        <v>6.4</v>
      </c>
    </row>
    <row r="17" spans="1:5" x14ac:dyDescent="0.3">
      <c r="A17" s="24" t="s">
        <v>5</v>
      </c>
      <c r="B17" s="24" t="s">
        <v>18</v>
      </c>
      <c r="C17" s="25">
        <v>56943</v>
      </c>
      <c r="D17" s="26">
        <v>402</v>
      </c>
      <c r="E17" s="26">
        <v>7.1</v>
      </c>
    </row>
    <row r="18" spans="1:5" x14ac:dyDescent="0.3">
      <c r="A18" s="24" t="s">
        <v>5</v>
      </c>
      <c r="B18" s="24" t="s">
        <v>19</v>
      </c>
      <c r="C18" s="25">
        <v>14616</v>
      </c>
      <c r="D18" s="26">
        <v>88</v>
      </c>
      <c r="E18" s="26">
        <v>6</v>
      </c>
    </row>
    <row r="19" spans="1:5" x14ac:dyDescent="0.3">
      <c r="A19" s="24" t="s">
        <v>5</v>
      </c>
      <c r="B19" s="24" t="s">
        <v>20</v>
      </c>
      <c r="C19" s="25">
        <v>13847</v>
      </c>
      <c r="D19" s="26">
        <v>164</v>
      </c>
      <c r="E19" s="26">
        <v>11.8</v>
      </c>
    </row>
    <row r="20" spans="1:5" x14ac:dyDescent="0.3">
      <c r="A20" s="24" t="s">
        <v>5</v>
      </c>
      <c r="B20" s="24" t="s">
        <v>21</v>
      </c>
      <c r="C20" s="25">
        <v>8741</v>
      </c>
      <c r="D20" s="26">
        <v>66</v>
      </c>
      <c r="E20" s="26">
        <v>7.6</v>
      </c>
    </row>
    <row r="21" spans="1:5" x14ac:dyDescent="0.3">
      <c r="A21" s="24" t="s">
        <v>5</v>
      </c>
      <c r="B21" s="24" t="s">
        <v>22</v>
      </c>
      <c r="C21" s="25">
        <v>483551</v>
      </c>
      <c r="D21" s="25">
        <v>3769</v>
      </c>
      <c r="E21" s="26">
        <v>7.8</v>
      </c>
    </row>
    <row r="22" spans="1:5" x14ac:dyDescent="0.3">
      <c r="A22" s="24" t="s">
        <v>5</v>
      </c>
      <c r="B22" s="24" t="s">
        <v>23</v>
      </c>
      <c r="C22" s="25">
        <v>19390</v>
      </c>
      <c r="D22" s="26">
        <v>148</v>
      </c>
      <c r="E22" s="26">
        <v>7.6</v>
      </c>
    </row>
    <row r="23" spans="1:5" x14ac:dyDescent="0.3">
      <c r="A23" s="24" t="s">
        <v>5</v>
      </c>
      <c r="B23" s="24" t="s">
        <v>24</v>
      </c>
      <c r="C23" s="25">
        <v>12958</v>
      </c>
      <c r="D23" s="26">
        <v>93</v>
      </c>
      <c r="E23" s="26">
        <v>7.2</v>
      </c>
    </row>
    <row r="24" spans="1:5" x14ac:dyDescent="0.3">
      <c r="A24" s="24" t="s">
        <v>5</v>
      </c>
      <c r="B24" s="24" t="s">
        <v>25</v>
      </c>
      <c r="C24" s="25">
        <v>17198</v>
      </c>
      <c r="D24" s="26">
        <v>175</v>
      </c>
      <c r="E24" s="26">
        <v>10.199999999999999</v>
      </c>
    </row>
    <row r="25" spans="1:5" x14ac:dyDescent="0.3">
      <c r="A25" s="24" t="s">
        <v>5</v>
      </c>
      <c r="B25" s="24" t="s">
        <v>26</v>
      </c>
      <c r="C25" s="25">
        <v>46110</v>
      </c>
      <c r="D25" s="26">
        <v>343</v>
      </c>
      <c r="E25" s="26">
        <v>7.4</v>
      </c>
    </row>
    <row r="26" spans="1:5" x14ac:dyDescent="0.3">
      <c r="A26" s="24" t="s">
        <v>5</v>
      </c>
      <c r="B26" s="24" t="s">
        <v>27</v>
      </c>
      <c r="C26" s="25">
        <v>21104</v>
      </c>
      <c r="D26" s="26">
        <v>156</v>
      </c>
      <c r="E26" s="26">
        <v>7.4</v>
      </c>
    </row>
    <row r="27" spans="1:5" x14ac:dyDescent="0.3">
      <c r="A27" s="24" t="s">
        <v>5</v>
      </c>
      <c r="B27" s="24" t="s">
        <v>28</v>
      </c>
      <c r="C27" s="25">
        <v>20783</v>
      </c>
      <c r="D27" s="26">
        <v>111</v>
      </c>
      <c r="E27" s="26">
        <v>5.3</v>
      </c>
    </row>
    <row r="28" spans="1:5" x14ac:dyDescent="0.3">
      <c r="A28" s="24" t="s">
        <v>5</v>
      </c>
      <c r="B28" s="24" t="s">
        <v>29</v>
      </c>
      <c r="C28" s="25">
        <v>10980</v>
      </c>
      <c r="D28" s="26">
        <v>76</v>
      </c>
      <c r="E28" s="26">
        <v>6.9</v>
      </c>
    </row>
    <row r="29" spans="1:5" x14ac:dyDescent="0.3">
      <c r="A29" s="24" t="s">
        <v>5</v>
      </c>
      <c r="B29" s="24" t="s">
        <v>30</v>
      </c>
      <c r="C29" s="25">
        <v>808152</v>
      </c>
      <c r="D29" s="25">
        <v>3984</v>
      </c>
      <c r="E29" s="26">
        <v>4.9000000000000004</v>
      </c>
    </row>
    <row r="30" spans="1:5" x14ac:dyDescent="0.3">
      <c r="A30" s="24" t="s">
        <v>5</v>
      </c>
      <c r="B30" s="24" t="s">
        <v>31</v>
      </c>
      <c r="C30" s="25">
        <v>12242</v>
      </c>
      <c r="D30" s="26">
        <v>112</v>
      </c>
      <c r="E30" s="26">
        <v>9.1</v>
      </c>
    </row>
    <row r="31" spans="1:5" x14ac:dyDescent="0.3">
      <c r="A31" s="24" t="s">
        <v>5</v>
      </c>
      <c r="B31" s="24" t="s">
        <v>32</v>
      </c>
      <c r="C31" s="25">
        <v>51696</v>
      </c>
      <c r="D31" s="26">
        <v>321</v>
      </c>
      <c r="E31" s="26">
        <v>6.2</v>
      </c>
    </row>
    <row r="32" spans="1:5" x14ac:dyDescent="0.3">
      <c r="A32" s="24" t="s">
        <v>5</v>
      </c>
      <c r="B32" s="24" t="s">
        <v>33</v>
      </c>
      <c r="C32" s="25">
        <v>27920</v>
      </c>
      <c r="D32" s="26">
        <v>265</v>
      </c>
      <c r="E32" s="26">
        <v>9.5</v>
      </c>
    </row>
    <row r="33" spans="1:5" x14ac:dyDescent="0.3">
      <c r="A33" s="24" t="s">
        <v>5</v>
      </c>
      <c r="B33" s="24" t="s">
        <v>34</v>
      </c>
      <c r="C33" s="25">
        <v>224267</v>
      </c>
      <c r="D33" s="25">
        <v>1182</v>
      </c>
      <c r="E33" s="26">
        <v>5.3</v>
      </c>
    </row>
    <row r="34" spans="1:5" x14ac:dyDescent="0.3">
      <c r="A34" s="24" t="s">
        <v>5</v>
      </c>
      <c r="B34" s="24" t="s">
        <v>35</v>
      </c>
      <c r="C34" s="25">
        <v>116841</v>
      </c>
      <c r="D34" s="26">
        <v>628</v>
      </c>
      <c r="E34" s="26">
        <v>5.4</v>
      </c>
    </row>
    <row r="35" spans="1:5" x14ac:dyDescent="0.3">
      <c r="A35" s="24" t="s">
        <v>5</v>
      </c>
      <c r="B35" s="24" t="s">
        <v>36</v>
      </c>
      <c r="C35" s="25">
        <v>14073</v>
      </c>
      <c r="D35" s="26">
        <v>63</v>
      </c>
      <c r="E35" s="26">
        <v>4.5</v>
      </c>
    </row>
    <row r="36" spans="1:5" x14ac:dyDescent="0.3">
      <c r="A36" s="24" t="s">
        <v>5</v>
      </c>
      <c r="B36" s="24" t="s">
        <v>37</v>
      </c>
      <c r="C36" s="25">
        <v>22919</v>
      </c>
      <c r="D36" s="26">
        <v>177</v>
      </c>
      <c r="E36" s="26">
        <v>7.7</v>
      </c>
    </row>
    <row r="37" spans="1:5" x14ac:dyDescent="0.3">
      <c r="A37" s="24" t="s">
        <v>5</v>
      </c>
      <c r="B37" s="24" t="s">
        <v>38</v>
      </c>
      <c r="C37" s="25">
        <v>101041</v>
      </c>
      <c r="D37" s="25">
        <v>1537</v>
      </c>
      <c r="E37" s="26">
        <v>15.2</v>
      </c>
    </row>
    <row r="38" spans="1:5" x14ac:dyDescent="0.3">
      <c r="A38" s="24" t="s">
        <v>5</v>
      </c>
      <c r="B38" s="24" t="s">
        <v>39</v>
      </c>
      <c r="C38" s="25">
        <v>30908</v>
      </c>
      <c r="D38" s="26">
        <v>202</v>
      </c>
      <c r="E38" s="26">
        <v>6.5</v>
      </c>
    </row>
    <row r="39" spans="1:5" x14ac:dyDescent="0.3">
      <c r="A39" s="24" t="s">
        <v>5</v>
      </c>
      <c r="B39" s="24" t="s">
        <v>40</v>
      </c>
      <c r="C39" s="25">
        <v>96289</v>
      </c>
      <c r="D39" s="26">
        <v>455</v>
      </c>
      <c r="E39" s="26">
        <v>4.7</v>
      </c>
    </row>
    <row r="40" spans="1:5" x14ac:dyDescent="0.3">
      <c r="A40" s="24" t="s">
        <v>5</v>
      </c>
      <c r="B40" s="24" t="s">
        <v>41</v>
      </c>
      <c r="C40" s="25">
        <v>7336</v>
      </c>
      <c r="D40" s="26">
        <v>98</v>
      </c>
      <c r="E40" s="26">
        <v>13.3</v>
      </c>
    </row>
    <row r="41" spans="1:5" x14ac:dyDescent="0.3">
      <c r="A41" s="24" t="s">
        <v>5</v>
      </c>
      <c r="B41" s="24" t="s">
        <v>42</v>
      </c>
      <c r="C41" s="25">
        <v>246391</v>
      </c>
      <c r="D41" s="25">
        <v>1902</v>
      </c>
      <c r="E41" s="26">
        <v>7.7</v>
      </c>
    </row>
    <row r="42" spans="1:5" x14ac:dyDescent="0.3">
      <c r="A42" s="24" t="s">
        <v>5</v>
      </c>
      <c r="B42" s="24" t="s">
        <v>43</v>
      </c>
      <c r="C42" s="25">
        <v>5415</v>
      </c>
      <c r="D42" s="26">
        <v>47</v>
      </c>
      <c r="E42" s="26">
        <v>8.8000000000000007</v>
      </c>
    </row>
    <row r="43" spans="1:5" x14ac:dyDescent="0.3">
      <c r="A43" s="24" t="s">
        <v>5</v>
      </c>
      <c r="B43" s="24" t="s">
        <v>44</v>
      </c>
      <c r="C43" s="25">
        <v>228127</v>
      </c>
      <c r="D43" s="25">
        <v>1633</v>
      </c>
      <c r="E43" s="26">
        <v>7.2</v>
      </c>
    </row>
    <row r="44" spans="1:5" x14ac:dyDescent="0.3">
      <c r="A44" s="24" t="s">
        <v>5</v>
      </c>
      <c r="B44" s="24" t="s">
        <v>45</v>
      </c>
      <c r="C44" s="25">
        <v>41220</v>
      </c>
      <c r="D44" s="26">
        <v>519</v>
      </c>
      <c r="E44" s="26">
        <v>12.6</v>
      </c>
    </row>
    <row r="45" spans="1:5" x14ac:dyDescent="0.3">
      <c r="A45" s="24" t="s">
        <v>5</v>
      </c>
      <c r="B45" s="24" t="s">
        <v>46</v>
      </c>
      <c r="C45" s="25">
        <v>197300</v>
      </c>
      <c r="D45" s="25">
        <v>1328</v>
      </c>
      <c r="E45" s="26">
        <v>6.7</v>
      </c>
    </row>
    <row r="46" spans="1:5" x14ac:dyDescent="0.3">
      <c r="A46" s="24" t="s">
        <v>5</v>
      </c>
      <c r="B46" s="24" t="s">
        <v>47</v>
      </c>
      <c r="C46" s="25">
        <v>17502</v>
      </c>
      <c r="D46" s="26">
        <v>144</v>
      </c>
      <c r="E46" s="26">
        <v>8.1999999999999993</v>
      </c>
    </row>
    <row r="47" spans="1:5" x14ac:dyDescent="0.3">
      <c r="A47" s="24" t="s">
        <v>5</v>
      </c>
      <c r="B47" s="24" t="s">
        <v>48</v>
      </c>
      <c r="C47" s="25">
        <v>167128</v>
      </c>
      <c r="D47" s="26">
        <v>997</v>
      </c>
      <c r="E47" s="26">
        <v>6</v>
      </c>
    </row>
    <row r="48" spans="1:5" x14ac:dyDescent="0.3">
      <c r="A48" s="24" t="s">
        <v>5</v>
      </c>
      <c r="B48" s="24" t="s">
        <v>49</v>
      </c>
      <c r="C48" s="25">
        <v>26578</v>
      </c>
      <c r="D48" s="26">
        <v>209</v>
      </c>
      <c r="E48" s="26">
        <v>7.9</v>
      </c>
    </row>
    <row r="49" spans="1:5" x14ac:dyDescent="0.3">
      <c r="A49" s="24" t="s">
        <v>5</v>
      </c>
      <c r="B49" s="24" t="s">
        <v>50</v>
      </c>
      <c r="C49" s="25">
        <v>26881</v>
      </c>
      <c r="D49" s="26">
        <v>181</v>
      </c>
      <c r="E49" s="26">
        <v>6.7</v>
      </c>
    </row>
    <row r="50" spans="1:5" x14ac:dyDescent="0.3">
      <c r="A50" s="24" t="s">
        <v>5</v>
      </c>
      <c r="B50" s="24" t="s">
        <v>51</v>
      </c>
      <c r="C50" s="25">
        <v>15074</v>
      </c>
      <c r="D50" s="26">
        <v>140</v>
      </c>
      <c r="E50" s="26">
        <v>9.3000000000000007</v>
      </c>
    </row>
    <row r="51" spans="1:5" x14ac:dyDescent="0.3">
      <c r="A51" s="24" t="s">
        <v>5</v>
      </c>
      <c r="B51" s="24" t="s">
        <v>52</v>
      </c>
      <c r="C51" s="25">
        <v>146774</v>
      </c>
      <c r="D51" s="25">
        <v>1115</v>
      </c>
      <c r="E51" s="26">
        <v>7.6</v>
      </c>
    </row>
    <row r="52" spans="1:5" x14ac:dyDescent="0.3">
      <c r="A52" s="24" t="s">
        <v>5</v>
      </c>
      <c r="B52" s="24" t="s">
        <v>53</v>
      </c>
      <c r="C52" s="25">
        <v>481758</v>
      </c>
      <c r="D52" s="25">
        <v>3511</v>
      </c>
      <c r="E52" s="26">
        <v>7.3</v>
      </c>
    </row>
    <row r="53" spans="1:5" x14ac:dyDescent="0.3">
      <c r="A53" s="24" t="s">
        <v>5</v>
      </c>
      <c r="B53" s="24" t="s">
        <v>54</v>
      </c>
      <c r="C53" s="25">
        <v>189937</v>
      </c>
      <c r="D53" s="25">
        <v>1061</v>
      </c>
      <c r="E53" s="26">
        <v>5.6</v>
      </c>
    </row>
    <row r="54" spans="1:5" x14ac:dyDescent="0.3">
      <c r="A54" s="24" t="s">
        <v>5</v>
      </c>
      <c r="B54" s="24" t="s">
        <v>55</v>
      </c>
      <c r="C54" s="25">
        <v>785882</v>
      </c>
      <c r="D54" s="25">
        <v>3917</v>
      </c>
      <c r="E54" s="26">
        <v>5</v>
      </c>
    </row>
    <row r="55" spans="1:5" x14ac:dyDescent="0.3">
      <c r="A55" s="24" t="s">
        <v>5</v>
      </c>
      <c r="B55" s="24" t="s">
        <v>56</v>
      </c>
      <c r="C55" s="25">
        <v>41375</v>
      </c>
      <c r="D55" s="26">
        <v>380</v>
      </c>
      <c r="E55" s="26">
        <v>9.1999999999999993</v>
      </c>
    </row>
    <row r="56" spans="1:5" x14ac:dyDescent="0.3">
      <c r="A56" s="24" t="s">
        <v>5</v>
      </c>
      <c r="B56" s="24" t="s">
        <v>57</v>
      </c>
      <c r="C56" s="25">
        <v>42063</v>
      </c>
      <c r="D56" s="26">
        <v>449</v>
      </c>
      <c r="E56" s="26">
        <v>10.7</v>
      </c>
    </row>
    <row r="57" spans="1:5" x14ac:dyDescent="0.3">
      <c r="A57" s="24" t="s">
        <v>5</v>
      </c>
      <c r="B57" s="24" t="s">
        <v>58</v>
      </c>
      <c r="C57" s="25">
        <v>44872</v>
      </c>
      <c r="D57" s="26">
        <v>300</v>
      </c>
      <c r="E57" s="26">
        <v>6.7</v>
      </c>
    </row>
    <row r="58" spans="1:5" x14ac:dyDescent="0.3">
      <c r="A58" s="24" t="s">
        <v>5</v>
      </c>
      <c r="B58" s="24" t="s">
        <v>59</v>
      </c>
      <c r="C58" s="25">
        <v>29619</v>
      </c>
      <c r="D58" s="26">
        <v>125</v>
      </c>
      <c r="E58" s="26">
        <v>4.2</v>
      </c>
    </row>
    <row r="59" spans="1:5" x14ac:dyDescent="0.3">
      <c r="A59" s="24" t="s">
        <v>5</v>
      </c>
      <c r="B59" s="24" t="s">
        <v>60</v>
      </c>
      <c r="C59" s="25">
        <v>278881</v>
      </c>
      <c r="D59" s="25">
        <v>2322</v>
      </c>
      <c r="E59" s="26">
        <v>8.3000000000000007</v>
      </c>
    </row>
    <row r="60" spans="1:5" x14ac:dyDescent="0.3">
      <c r="A60" s="24" t="s">
        <v>5</v>
      </c>
      <c r="B60" s="24" t="s">
        <v>61</v>
      </c>
      <c r="C60" s="25">
        <v>24298</v>
      </c>
      <c r="D60" s="26">
        <v>174</v>
      </c>
      <c r="E60" s="26">
        <v>7.2</v>
      </c>
    </row>
    <row r="61" spans="1:5" x14ac:dyDescent="0.3">
      <c r="A61" s="24" t="s">
        <v>5</v>
      </c>
      <c r="B61" s="24" t="s">
        <v>62</v>
      </c>
      <c r="C61" s="25">
        <v>27474</v>
      </c>
      <c r="D61" s="26">
        <v>375</v>
      </c>
      <c r="E61" s="26">
        <v>13.7</v>
      </c>
    </row>
    <row r="62" spans="1:5" x14ac:dyDescent="0.3">
      <c r="A62" s="24" t="s">
        <v>5</v>
      </c>
      <c r="B62" s="24" t="s">
        <v>63</v>
      </c>
      <c r="C62" s="25">
        <v>17288</v>
      </c>
      <c r="D62" s="26">
        <v>147</v>
      </c>
      <c r="E62" s="26">
        <v>8.5</v>
      </c>
    </row>
    <row r="63" spans="1:5" x14ac:dyDescent="0.3">
      <c r="A63" s="24" t="s">
        <v>5</v>
      </c>
      <c r="B63" s="24" t="s">
        <v>64</v>
      </c>
      <c r="C63" s="25">
        <v>20373</v>
      </c>
      <c r="D63" s="26">
        <v>204</v>
      </c>
      <c r="E63" s="26">
        <v>10</v>
      </c>
    </row>
    <row r="64" spans="1:5" x14ac:dyDescent="0.3">
      <c r="A64" s="24" t="s">
        <v>5</v>
      </c>
      <c r="B64" s="24" t="s">
        <v>65</v>
      </c>
      <c r="C64" s="25">
        <v>13682</v>
      </c>
      <c r="D64" s="26">
        <v>81</v>
      </c>
      <c r="E64" s="26">
        <v>5.9</v>
      </c>
    </row>
    <row r="65" spans="1:5" x14ac:dyDescent="0.3">
      <c r="A65" s="24" t="s">
        <v>5</v>
      </c>
      <c r="B65" s="24" t="s">
        <v>66</v>
      </c>
      <c r="C65" s="25">
        <v>140523</v>
      </c>
      <c r="D65" s="26">
        <v>545</v>
      </c>
      <c r="E65" s="26">
        <v>3.9</v>
      </c>
    </row>
    <row r="66" spans="1:5" x14ac:dyDescent="0.3">
      <c r="A66" s="24" t="s">
        <v>5</v>
      </c>
      <c r="B66" s="24" t="s">
        <v>67</v>
      </c>
      <c r="C66" s="25">
        <v>22393</v>
      </c>
      <c r="D66" s="26">
        <v>231</v>
      </c>
      <c r="E66" s="26">
        <v>10.3</v>
      </c>
    </row>
    <row r="67" spans="1:5" x14ac:dyDescent="0.3">
      <c r="A67" s="24" t="s">
        <v>5</v>
      </c>
      <c r="B67" s="24" t="s">
        <v>68</v>
      </c>
      <c r="C67" s="25">
        <v>129612</v>
      </c>
      <c r="D67" s="25">
        <v>1146</v>
      </c>
      <c r="E67" s="26">
        <v>8.8000000000000007</v>
      </c>
    </row>
    <row r="68" spans="1:5" x14ac:dyDescent="0.3">
      <c r="A68" s="24" t="s">
        <v>5</v>
      </c>
      <c r="B68" s="24" t="s">
        <v>69</v>
      </c>
      <c r="C68" s="25">
        <v>56276</v>
      </c>
      <c r="D68" s="26">
        <v>507</v>
      </c>
      <c r="E68" s="26">
        <v>9</v>
      </c>
    </row>
    <row r="69" spans="1:5" x14ac:dyDescent="0.3">
      <c r="A69" s="24" t="s">
        <v>5</v>
      </c>
      <c r="B69" s="24" t="s">
        <v>70</v>
      </c>
      <c r="C69" s="25">
        <v>17401</v>
      </c>
      <c r="D69" s="26">
        <v>146</v>
      </c>
      <c r="E69" s="26">
        <v>8.4</v>
      </c>
    </row>
    <row r="70" spans="1:5" x14ac:dyDescent="0.3">
      <c r="A70" s="24" t="s">
        <v>5</v>
      </c>
      <c r="B70" s="24" t="s">
        <v>71</v>
      </c>
      <c r="C70" s="25">
        <v>8954</v>
      </c>
      <c r="D70" s="26">
        <v>92</v>
      </c>
      <c r="E70" s="26">
        <v>10.3</v>
      </c>
    </row>
    <row r="71" spans="1:5" x14ac:dyDescent="0.3">
      <c r="A71" s="24" t="s">
        <v>5</v>
      </c>
      <c r="B71" s="24" t="s">
        <v>72</v>
      </c>
      <c r="C71" s="25">
        <v>156491</v>
      </c>
      <c r="D71" s="26">
        <v>779</v>
      </c>
      <c r="E71" s="26">
        <v>5</v>
      </c>
    </row>
    <row r="72" spans="1:5" x14ac:dyDescent="0.3">
      <c r="A72" s="24" t="s">
        <v>5</v>
      </c>
      <c r="B72" s="24" t="s">
        <v>73</v>
      </c>
      <c r="C72" s="25">
        <v>6211423</v>
      </c>
      <c r="D72" s="25">
        <v>45284</v>
      </c>
      <c r="E72" s="26">
        <v>7.3</v>
      </c>
    </row>
    <row r="73" spans="1:5" x14ac:dyDescent="0.3">
      <c r="A73" s="24" t="s">
        <v>5</v>
      </c>
      <c r="B73" s="24" t="s">
        <v>74</v>
      </c>
      <c r="C73" s="25">
        <v>10232</v>
      </c>
      <c r="D73" s="26">
        <v>74</v>
      </c>
      <c r="E73" s="26">
        <v>7.2</v>
      </c>
    </row>
    <row r="74" spans="1:5" x14ac:dyDescent="0.3">
      <c r="A74" s="24" t="s">
        <v>5</v>
      </c>
      <c r="B74" s="24" t="s">
        <v>75</v>
      </c>
      <c r="C74" s="25">
        <v>41325</v>
      </c>
      <c r="D74" s="26">
        <v>298</v>
      </c>
      <c r="E74" s="26">
        <v>7.2</v>
      </c>
    </row>
    <row r="75" spans="1:5" x14ac:dyDescent="0.3">
      <c r="A75" s="24" t="s">
        <v>5</v>
      </c>
      <c r="B75" s="24" t="s">
        <v>76</v>
      </c>
      <c r="C75" s="25">
        <v>45059</v>
      </c>
      <c r="D75" s="26">
        <v>280</v>
      </c>
      <c r="E75" s="26">
        <v>6.2</v>
      </c>
    </row>
    <row r="76" spans="1:5" x14ac:dyDescent="0.3">
      <c r="A76" s="24" t="s">
        <v>5</v>
      </c>
      <c r="B76" s="24" t="s">
        <v>77</v>
      </c>
      <c r="C76" s="25">
        <v>38939</v>
      </c>
      <c r="D76" s="26">
        <v>271</v>
      </c>
      <c r="E76" s="26">
        <v>7</v>
      </c>
    </row>
    <row r="77" spans="1:5" x14ac:dyDescent="0.3">
      <c r="A77" s="24" t="s">
        <v>5</v>
      </c>
      <c r="B77" s="24" t="s">
        <v>78</v>
      </c>
      <c r="C77" s="25">
        <v>896744</v>
      </c>
      <c r="D77" s="25">
        <v>3963</v>
      </c>
      <c r="E77" s="26">
        <v>4.4000000000000004</v>
      </c>
    </row>
    <row r="78" spans="1:5" x14ac:dyDescent="0.3">
      <c r="A78" s="24" t="s">
        <v>5</v>
      </c>
      <c r="B78" s="24" t="s">
        <v>79</v>
      </c>
      <c r="C78" s="25">
        <v>36573</v>
      </c>
      <c r="D78" s="26">
        <v>476</v>
      </c>
      <c r="E78" s="26">
        <v>13</v>
      </c>
    </row>
    <row r="79" spans="1:5" x14ac:dyDescent="0.3">
      <c r="A79" s="24" t="s">
        <v>5</v>
      </c>
      <c r="B79" s="24" t="s">
        <v>80</v>
      </c>
      <c r="C79" s="25">
        <v>440962</v>
      </c>
      <c r="D79" s="25">
        <v>2290</v>
      </c>
      <c r="E79" s="26">
        <v>5.2</v>
      </c>
    </row>
    <row r="80" spans="1:5" x14ac:dyDescent="0.3">
      <c r="A80" s="24" t="s">
        <v>5</v>
      </c>
      <c r="B80" s="24" t="s">
        <v>81</v>
      </c>
      <c r="C80" s="25">
        <v>7070</v>
      </c>
      <c r="D80" s="26">
        <v>65</v>
      </c>
      <c r="E80" s="26">
        <v>9.1999999999999993</v>
      </c>
    </row>
    <row r="81" spans="1:5" x14ac:dyDescent="0.3">
      <c r="A81" s="24" t="s">
        <v>5</v>
      </c>
      <c r="B81" s="24" t="s">
        <v>82</v>
      </c>
      <c r="C81" s="25">
        <v>22080</v>
      </c>
      <c r="D81" s="26">
        <v>122</v>
      </c>
      <c r="E81" s="26">
        <v>5.5</v>
      </c>
    </row>
    <row r="82" spans="1:5" x14ac:dyDescent="0.3">
      <c r="A82" s="24" t="s">
        <v>5</v>
      </c>
      <c r="B82" s="24" t="s">
        <v>83</v>
      </c>
      <c r="C82" s="25">
        <v>104029</v>
      </c>
      <c r="D82" s="26">
        <v>445</v>
      </c>
      <c r="E82" s="26">
        <v>4.3</v>
      </c>
    </row>
    <row r="83" spans="1:5" x14ac:dyDescent="0.3">
      <c r="A83" s="24" t="s">
        <v>5</v>
      </c>
      <c r="B83" s="24" t="s">
        <v>84</v>
      </c>
      <c r="C83" s="25">
        <v>7750</v>
      </c>
      <c r="D83" s="26">
        <v>81</v>
      </c>
      <c r="E83" s="26">
        <v>10.5</v>
      </c>
    </row>
    <row r="84" spans="1:5" x14ac:dyDescent="0.3">
      <c r="A84" s="24" t="s">
        <v>5</v>
      </c>
      <c r="B84" s="24" t="s">
        <v>85</v>
      </c>
      <c r="C84" s="25">
        <v>17729</v>
      </c>
      <c r="D84" s="26">
        <v>115</v>
      </c>
      <c r="E84" s="26">
        <v>6.5</v>
      </c>
    </row>
    <row r="85" spans="1:5" x14ac:dyDescent="0.3">
      <c r="A85" s="24" t="s">
        <v>5</v>
      </c>
      <c r="B85" s="24" t="s">
        <v>86</v>
      </c>
      <c r="C85" s="25">
        <v>89559</v>
      </c>
      <c r="D85" s="26">
        <v>848</v>
      </c>
      <c r="E85" s="26">
        <v>9.5</v>
      </c>
    </row>
    <row r="86" spans="1:5" x14ac:dyDescent="0.3">
      <c r="A86" s="24" t="s">
        <v>5</v>
      </c>
      <c r="B86" s="24" t="s">
        <v>87</v>
      </c>
      <c r="C86" s="25">
        <v>80596</v>
      </c>
      <c r="D86" s="26">
        <v>593</v>
      </c>
      <c r="E86" s="26">
        <v>7.4</v>
      </c>
    </row>
    <row r="87" spans="1:5" x14ac:dyDescent="0.3">
      <c r="A87" s="24" t="s">
        <v>5</v>
      </c>
      <c r="B87" s="24" t="s">
        <v>88</v>
      </c>
      <c r="C87" s="25">
        <v>21352</v>
      </c>
      <c r="D87" s="26">
        <v>165</v>
      </c>
      <c r="E87" s="26">
        <v>7.7</v>
      </c>
    </row>
    <row r="88" spans="1:5" x14ac:dyDescent="0.3">
      <c r="A88" s="24" t="s">
        <v>5</v>
      </c>
      <c r="B88" s="24" t="s">
        <v>89</v>
      </c>
      <c r="C88" s="25">
        <v>15206</v>
      </c>
      <c r="D88" s="26">
        <v>106</v>
      </c>
      <c r="E88" s="26">
        <v>6.9</v>
      </c>
    </row>
    <row r="89" spans="1:5" x14ac:dyDescent="0.3">
      <c r="A89" s="24" t="s">
        <v>5</v>
      </c>
      <c r="B89" s="24" t="s">
        <v>90</v>
      </c>
      <c r="C89" s="25">
        <v>31086</v>
      </c>
      <c r="D89" s="26">
        <v>217</v>
      </c>
      <c r="E89" s="26">
        <v>7</v>
      </c>
    </row>
    <row r="90" spans="1:5" x14ac:dyDescent="0.3">
      <c r="A90" s="24" t="s">
        <v>5</v>
      </c>
      <c r="B90" s="24" t="s">
        <v>91</v>
      </c>
      <c r="C90" s="25">
        <v>165123</v>
      </c>
      <c r="D90" s="26">
        <v>921</v>
      </c>
      <c r="E90" s="26">
        <v>5.6</v>
      </c>
    </row>
    <row r="91" spans="1:5" x14ac:dyDescent="0.3">
      <c r="A91" s="24" t="s">
        <v>5</v>
      </c>
      <c r="B91" s="24" t="s">
        <v>92</v>
      </c>
      <c r="C91" s="25">
        <v>10302</v>
      </c>
      <c r="D91" s="26">
        <v>83</v>
      </c>
      <c r="E91" s="26">
        <v>8</v>
      </c>
    </row>
    <row r="92" spans="1:5" x14ac:dyDescent="0.3">
      <c r="A92" s="24" t="s">
        <v>5</v>
      </c>
      <c r="B92" s="24" t="s">
        <v>93</v>
      </c>
      <c r="C92" s="25">
        <v>78346</v>
      </c>
      <c r="D92" s="26">
        <v>642</v>
      </c>
      <c r="E92" s="26">
        <v>8.1999999999999993</v>
      </c>
    </row>
    <row r="93" spans="1:5" x14ac:dyDescent="0.3">
      <c r="A93" s="24" t="s">
        <v>5</v>
      </c>
      <c r="B93" s="24" t="s">
        <v>94</v>
      </c>
      <c r="C93" s="25">
        <v>67753</v>
      </c>
      <c r="D93" s="26">
        <v>703</v>
      </c>
      <c r="E93" s="26">
        <v>10.4</v>
      </c>
    </row>
    <row r="94" spans="1:5" x14ac:dyDescent="0.3">
      <c r="A94" s="24" t="s">
        <v>5</v>
      </c>
      <c r="B94" s="24" t="s">
        <v>95</v>
      </c>
      <c r="C94" s="25">
        <v>10207</v>
      </c>
      <c r="D94" s="26">
        <v>73</v>
      </c>
      <c r="E94" s="26">
        <v>7.1</v>
      </c>
    </row>
    <row r="95" spans="1:5" x14ac:dyDescent="0.3">
      <c r="A95" s="24" t="s">
        <v>5</v>
      </c>
      <c r="B95" s="24" t="s">
        <v>96</v>
      </c>
      <c r="C95" s="25">
        <v>33976</v>
      </c>
      <c r="D95" s="26">
        <v>495</v>
      </c>
      <c r="E95" s="26">
        <v>14.6</v>
      </c>
    </row>
    <row r="96" spans="1:5" x14ac:dyDescent="0.3">
      <c r="A96" s="24" t="s">
        <v>5</v>
      </c>
      <c r="B96" s="24" t="s">
        <v>97</v>
      </c>
      <c r="C96" s="25">
        <v>261584</v>
      </c>
      <c r="D96" s="25">
        <v>2788</v>
      </c>
      <c r="E96" s="26">
        <v>10.7</v>
      </c>
    </row>
    <row r="97" spans="1:5" x14ac:dyDescent="0.3">
      <c r="A97" s="28" t="str">
        <f>CONCATENATE("Total (",RIGHT(Índice!$A$4,2),")")</f>
        <v>Total (RJ)</v>
      </c>
      <c r="B97" s="28"/>
      <c r="C97" s="29">
        <f>SUM(C5:C96)</f>
        <v>16054524</v>
      </c>
      <c r="D97" s="29">
        <f>SUM(D5:D96)</f>
        <v>109065</v>
      </c>
      <c r="E97" s="30">
        <f>D97/(C97/1000)</f>
        <v>6.7934122494070834</v>
      </c>
    </row>
    <row r="98" spans="1:5" x14ac:dyDescent="0.3">
      <c r="A98" s="31"/>
      <c r="B98" s="31"/>
      <c r="C98" s="32"/>
      <c r="D98" s="32" t="s">
        <v>137</v>
      </c>
      <c r="E98" s="33">
        <f>MIN($E$5:$E$96)</f>
        <v>3.2</v>
      </c>
    </row>
    <row r="99" spans="1:5" x14ac:dyDescent="0.3">
      <c r="A99" s="31"/>
      <c r="B99" s="31"/>
      <c r="C99" s="32"/>
      <c r="D99" s="32" t="s">
        <v>138</v>
      </c>
      <c r="E99" s="33">
        <f>MAX($E$5:$E$96)</f>
        <v>15.2</v>
      </c>
    </row>
    <row r="100" spans="1:5" x14ac:dyDescent="0.3">
      <c r="A100" s="34" t="s">
        <v>139</v>
      </c>
      <c r="B100" s="34"/>
      <c r="C100" s="35">
        <v>203062512</v>
      </c>
      <c r="D100" s="35">
        <v>1409404</v>
      </c>
      <c r="E100" s="36">
        <v>6.9407395098116389</v>
      </c>
    </row>
    <row r="101" spans="1:5" x14ac:dyDescent="0.3">
      <c r="A101" s="34"/>
      <c r="B101" s="34"/>
      <c r="C101" s="35"/>
      <c r="D101" s="35" t="s">
        <v>137</v>
      </c>
      <c r="E101" s="36">
        <v>0.5</v>
      </c>
    </row>
    <row r="102" spans="1:5" x14ac:dyDescent="0.3">
      <c r="A102" s="37"/>
      <c r="B102" s="37"/>
      <c r="C102" s="38"/>
      <c r="D102" s="38" t="s">
        <v>138</v>
      </c>
      <c r="E102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10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134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167418</v>
      </c>
      <c r="D5" s="26">
        <v>695</v>
      </c>
      <c r="E5" s="26">
        <v>4.0999999999999996</v>
      </c>
    </row>
    <row r="6" spans="1:5" x14ac:dyDescent="0.3">
      <c r="A6" s="24" t="s">
        <v>5</v>
      </c>
      <c r="B6" s="24" t="s">
        <v>7</v>
      </c>
      <c r="C6" s="25">
        <v>11034</v>
      </c>
      <c r="D6" s="26">
        <v>37</v>
      </c>
      <c r="E6" s="26">
        <v>3.4</v>
      </c>
    </row>
    <row r="7" spans="1:5" x14ac:dyDescent="0.3">
      <c r="A7" s="24" t="s">
        <v>5</v>
      </c>
      <c r="B7" s="24" t="s">
        <v>8</v>
      </c>
      <c r="C7" s="25">
        <v>129669</v>
      </c>
      <c r="D7" s="26">
        <v>215</v>
      </c>
      <c r="E7" s="26">
        <v>1.7</v>
      </c>
    </row>
    <row r="8" spans="1:5" x14ac:dyDescent="0.3">
      <c r="A8" s="24" t="s">
        <v>5</v>
      </c>
      <c r="B8" s="24" t="s">
        <v>9</v>
      </c>
      <c r="C8" s="25">
        <v>11828</v>
      </c>
      <c r="D8" s="26">
        <v>47</v>
      </c>
      <c r="E8" s="26">
        <v>4</v>
      </c>
    </row>
    <row r="9" spans="1:5" x14ac:dyDescent="0.3">
      <c r="A9" s="24" t="s">
        <v>5</v>
      </c>
      <c r="B9" s="24" t="s">
        <v>10</v>
      </c>
      <c r="C9" s="25">
        <v>40006</v>
      </c>
      <c r="D9" s="26">
        <v>131</v>
      </c>
      <c r="E9" s="26">
        <v>3.3</v>
      </c>
    </row>
    <row r="10" spans="1:5" x14ac:dyDescent="0.3">
      <c r="A10" s="24" t="s">
        <v>5</v>
      </c>
      <c r="B10" s="24" t="s">
        <v>11</v>
      </c>
      <c r="C10" s="25">
        <v>30986</v>
      </c>
      <c r="D10" s="26">
        <v>160</v>
      </c>
      <c r="E10" s="26">
        <v>5.2</v>
      </c>
    </row>
    <row r="11" spans="1:5" x14ac:dyDescent="0.3">
      <c r="A11" s="24" t="s">
        <v>5</v>
      </c>
      <c r="B11" s="24" t="s">
        <v>12</v>
      </c>
      <c r="C11" s="25">
        <v>92883</v>
      </c>
      <c r="D11" s="26">
        <v>181</v>
      </c>
      <c r="E11" s="26">
        <v>2</v>
      </c>
    </row>
    <row r="12" spans="1:5" x14ac:dyDescent="0.3">
      <c r="A12" s="24" t="s">
        <v>5</v>
      </c>
      <c r="B12" s="24" t="s">
        <v>13</v>
      </c>
      <c r="C12" s="25">
        <v>169899</v>
      </c>
      <c r="D12" s="26">
        <v>672</v>
      </c>
      <c r="E12" s="26">
        <v>4</v>
      </c>
    </row>
    <row r="13" spans="1:5" x14ac:dyDescent="0.3">
      <c r="A13" s="24" t="s">
        <v>5</v>
      </c>
      <c r="B13" s="24" t="s">
        <v>14</v>
      </c>
      <c r="C13" s="25">
        <v>483087</v>
      </c>
      <c r="D13" s="26">
        <v>941</v>
      </c>
      <c r="E13" s="26">
        <v>1.9</v>
      </c>
    </row>
    <row r="14" spans="1:5" x14ac:dyDescent="0.3">
      <c r="A14" s="24" t="s">
        <v>5</v>
      </c>
      <c r="B14" s="24" t="s">
        <v>15</v>
      </c>
      <c r="C14" s="25">
        <v>28102</v>
      </c>
      <c r="D14" s="26">
        <v>35</v>
      </c>
      <c r="E14" s="26">
        <v>1.2</v>
      </c>
    </row>
    <row r="15" spans="1:5" x14ac:dyDescent="0.3">
      <c r="A15" s="24" t="s">
        <v>5</v>
      </c>
      <c r="B15" s="24" t="s">
        <v>16</v>
      </c>
      <c r="C15" s="25">
        <v>35173</v>
      </c>
      <c r="D15" s="26">
        <v>243</v>
      </c>
      <c r="E15" s="26">
        <v>6.9</v>
      </c>
    </row>
    <row r="16" spans="1:5" x14ac:dyDescent="0.3">
      <c r="A16" s="24" t="s">
        <v>5</v>
      </c>
      <c r="B16" s="24" t="s">
        <v>17</v>
      </c>
      <c r="C16" s="25">
        <v>221987</v>
      </c>
      <c r="D16" s="25">
        <v>1106</v>
      </c>
      <c r="E16" s="26">
        <v>5</v>
      </c>
    </row>
    <row r="17" spans="1:5" x14ac:dyDescent="0.3">
      <c r="A17" s="24" t="s">
        <v>5</v>
      </c>
      <c r="B17" s="24" t="s">
        <v>18</v>
      </c>
      <c r="C17" s="25">
        <v>56943</v>
      </c>
      <c r="D17" s="26">
        <v>224</v>
      </c>
      <c r="E17" s="26">
        <v>3.9</v>
      </c>
    </row>
    <row r="18" spans="1:5" x14ac:dyDescent="0.3">
      <c r="A18" s="24" t="s">
        <v>5</v>
      </c>
      <c r="B18" s="24" t="s">
        <v>19</v>
      </c>
      <c r="C18" s="25">
        <v>14616</v>
      </c>
      <c r="D18" s="26">
        <v>35</v>
      </c>
      <c r="E18" s="26">
        <v>2.4</v>
      </c>
    </row>
    <row r="19" spans="1:5" x14ac:dyDescent="0.3">
      <c r="A19" s="24" t="s">
        <v>5</v>
      </c>
      <c r="B19" s="24" t="s">
        <v>20</v>
      </c>
      <c r="C19" s="25">
        <v>13847</v>
      </c>
      <c r="D19" s="26">
        <v>87</v>
      </c>
      <c r="E19" s="26">
        <v>6.3</v>
      </c>
    </row>
    <row r="20" spans="1:5" x14ac:dyDescent="0.3">
      <c r="A20" s="24" t="s">
        <v>5</v>
      </c>
      <c r="B20" s="24" t="s">
        <v>21</v>
      </c>
      <c r="C20" s="25">
        <v>8741</v>
      </c>
      <c r="D20" s="26">
        <v>55</v>
      </c>
      <c r="E20" s="26">
        <v>6.3</v>
      </c>
    </row>
    <row r="21" spans="1:5" x14ac:dyDescent="0.3">
      <c r="A21" s="24" t="s">
        <v>5</v>
      </c>
      <c r="B21" s="24" t="s">
        <v>22</v>
      </c>
      <c r="C21" s="25">
        <v>483551</v>
      </c>
      <c r="D21" s="25">
        <v>1558</v>
      </c>
      <c r="E21" s="26">
        <v>3.2</v>
      </c>
    </row>
    <row r="22" spans="1:5" x14ac:dyDescent="0.3">
      <c r="A22" s="24" t="s">
        <v>5</v>
      </c>
      <c r="B22" s="24" t="s">
        <v>23</v>
      </c>
      <c r="C22" s="25">
        <v>19390</v>
      </c>
      <c r="D22" s="26">
        <v>36</v>
      </c>
      <c r="E22" s="26">
        <v>1.9</v>
      </c>
    </row>
    <row r="23" spans="1:5" x14ac:dyDescent="0.3">
      <c r="A23" s="24" t="s">
        <v>5</v>
      </c>
      <c r="B23" s="24" t="s">
        <v>24</v>
      </c>
      <c r="C23" s="25">
        <v>12958</v>
      </c>
      <c r="D23" s="26">
        <v>25</v>
      </c>
      <c r="E23" s="26">
        <v>1.9</v>
      </c>
    </row>
    <row r="24" spans="1:5" x14ac:dyDescent="0.3">
      <c r="A24" s="24" t="s">
        <v>5</v>
      </c>
      <c r="B24" s="24" t="s">
        <v>25</v>
      </c>
      <c r="C24" s="25">
        <v>17198</v>
      </c>
      <c r="D24" s="26">
        <v>163</v>
      </c>
      <c r="E24" s="26">
        <v>9.5</v>
      </c>
    </row>
    <row r="25" spans="1:5" x14ac:dyDescent="0.3">
      <c r="A25" s="24" t="s">
        <v>5</v>
      </c>
      <c r="B25" s="24" t="s">
        <v>26</v>
      </c>
      <c r="C25" s="25">
        <v>46110</v>
      </c>
      <c r="D25" s="26">
        <v>99</v>
      </c>
      <c r="E25" s="26">
        <v>2.1</v>
      </c>
    </row>
    <row r="26" spans="1:5" x14ac:dyDescent="0.3">
      <c r="A26" s="24" t="s">
        <v>5</v>
      </c>
      <c r="B26" s="24" t="s">
        <v>27</v>
      </c>
      <c r="C26" s="25">
        <v>21104</v>
      </c>
      <c r="D26" s="26">
        <v>46</v>
      </c>
      <c r="E26" s="26">
        <v>2.2000000000000002</v>
      </c>
    </row>
    <row r="27" spans="1:5" x14ac:dyDescent="0.3">
      <c r="A27" s="24" t="s">
        <v>5</v>
      </c>
      <c r="B27" s="24" t="s">
        <v>28</v>
      </c>
      <c r="C27" s="25">
        <v>20783</v>
      </c>
      <c r="D27" s="26">
        <v>29</v>
      </c>
      <c r="E27" s="26">
        <v>1.4</v>
      </c>
    </row>
    <row r="28" spans="1:5" x14ac:dyDescent="0.3">
      <c r="A28" s="24" t="s">
        <v>5</v>
      </c>
      <c r="B28" s="24" t="s">
        <v>29</v>
      </c>
      <c r="C28" s="25">
        <v>10980</v>
      </c>
      <c r="D28" s="26">
        <v>29</v>
      </c>
      <c r="E28" s="26">
        <v>2.6</v>
      </c>
    </row>
    <row r="29" spans="1:5" x14ac:dyDescent="0.3">
      <c r="A29" s="24" t="s">
        <v>5</v>
      </c>
      <c r="B29" s="24" t="s">
        <v>30</v>
      </c>
      <c r="C29" s="25">
        <v>808152</v>
      </c>
      <c r="D29" s="25">
        <v>2463</v>
      </c>
      <c r="E29" s="26">
        <v>3</v>
      </c>
    </row>
    <row r="30" spans="1:5" x14ac:dyDescent="0.3">
      <c r="A30" s="24" t="s">
        <v>5</v>
      </c>
      <c r="B30" s="24" t="s">
        <v>31</v>
      </c>
      <c r="C30" s="25">
        <v>12242</v>
      </c>
      <c r="D30" s="26">
        <v>44</v>
      </c>
      <c r="E30" s="26">
        <v>3.6</v>
      </c>
    </row>
    <row r="31" spans="1:5" x14ac:dyDescent="0.3">
      <c r="A31" s="24" t="s">
        <v>5</v>
      </c>
      <c r="B31" s="24" t="s">
        <v>32</v>
      </c>
      <c r="C31" s="25">
        <v>51696</v>
      </c>
      <c r="D31" s="26">
        <v>134</v>
      </c>
      <c r="E31" s="26">
        <v>2.6</v>
      </c>
    </row>
    <row r="32" spans="1:5" x14ac:dyDescent="0.3">
      <c r="A32" s="24" t="s">
        <v>5</v>
      </c>
      <c r="B32" s="24" t="s">
        <v>33</v>
      </c>
      <c r="C32" s="25">
        <v>27920</v>
      </c>
      <c r="D32" s="26">
        <v>76</v>
      </c>
      <c r="E32" s="26">
        <v>2.7</v>
      </c>
    </row>
    <row r="33" spans="1:5" x14ac:dyDescent="0.3">
      <c r="A33" s="24" t="s">
        <v>5</v>
      </c>
      <c r="B33" s="24" t="s">
        <v>34</v>
      </c>
      <c r="C33" s="25">
        <v>224267</v>
      </c>
      <c r="D33" s="26">
        <v>765</v>
      </c>
      <c r="E33" s="26">
        <v>3.4</v>
      </c>
    </row>
    <row r="34" spans="1:5" x14ac:dyDescent="0.3">
      <c r="A34" s="24" t="s">
        <v>5</v>
      </c>
      <c r="B34" s="24" t="s">
        <v>35</v>
      </c>
      <c r="C34" s="25">
        <v>116841</v>
      </c>
      <c r="D34" s="26">
        <v>287</v>
      </c>
      <c r="E34" s="26">
        <v>2.5</v>
      </c>
    </row>
    <row r="35" spans="1:5" x14ac:dyDescent="0.3">
      <c r="A35" s="24" t="s">
        <v>5</v>
      </c>
      <c r="B35" s="24" t="s">
        <v>36</v>
      </c>
      <c r="C35" s="25">
        <v>14073</v>
      </c>
      <c r="D35" s="26">
        <v>17</v>
      </c>
      <c r="E35" s="26">
        <v>1.2</v>
      </c>
    </row>
    <row r="36" spans="1:5" x14ac:dyDescent="0.3">
      <c r="A36" s="24" t="s">
        <v>5</v>
      </c>
      <c r="B36" s="24" t="s">
        <v>37</v>
      </c>
      <c r="C36" s="25">
        <v>22919</v>
      </c>
      <c r="D36" s="26">
        <v>145</v>
      </c>
      <c r="E36" s="26">
        <v>6.3</v>
      </c>
    </row>
    <row r="37" spans="1:5" x14ac:dyDescent="0.3">
      <c r="A37" s="24" t="s">
        <v>5</v>
      </c>
      <c r="B37" s="24" t="s">
        <v>38</v>
      </c>
      <c r="C37" s="25">
        <v>101041</v>
      </c>
      <c r="D37" s="25">
        <v>1047</v>
      </c>
      <c r="E37" s="26">
        <v>10.4</v>
      </c>
    </row>
    <row r="38" spans="1:5" x14ac:dyDescent="0.3">
      <c r="A38" s="24" t="s">
        <v>5</v>
      </c>
      <c r="B38" s="24" t="s">
        <v>39</v>
      </c>
      <c r="C38" s="25">
        <v>30908</v>
      </c>
      <c r="D38" s="26">
        <v>62</v>
      </c>
      <c r="E38" s="26">
        <v>2</v>
      </c>
    </row>
    <row r="39" spans="1:5" x14ac:dyDescent="0.3">
      <c r="A39" s="24" t="s">
        <v>5</v>
      </c>
      <c r="B39" s="24" t="s">
        <v>40</v>
      </c>
      <c r="C39" s="25">
        <v>96289</v>
      </c>
      <c r="D39" s="26">
        <v>281</v>
      </c>
      <c r="E39" s="26">
        <v>2.9</v>
      </c>
    </row>
    <row r="40" spans="1:5" x14ac:dyDescent="0.3">
      <c r="A40" s="24" t="s">
        <v>5</v>
      </c>
      <c r="B40" s="24" t="s">
        <v>41</v>
      </c>
      <c r="C40" s="25">
        <v>7336</v>
      </c>
      <c r="D40" s="26">
        <v>43</v>
      </c>
      <c r="E40" s="26">
        <v>5.9</v>
      </c>
    </row>
    <row r="41" spans="1:5" x14ac:dyDescent="0.3">
      <c r="A41" s="24" t="s">
        <v>5</v>
      </c>
      <c r="B41" s="24" t="s">
        <v>42</v>
      </c>
      <c r="C41" s="25">
        <v>246391</v>
      </c>
      <c r="D41" s="26">
        <v>399</v>
      </c>
      <c r="E41" s="26">
        <v>1.6</v>
      </c>
    </row>
    <row r="42" spans="1:5" x14ac:dyDescent="0.3">
      <c r="A42" s="24" t="s">
        <v>5</v>
      </c>
      <c r="B42" s="24" t="s">
        <v>43</v>
      </c>
      <c r="C42" s="25">
        <v>5415</v>
      </c>
      <c r="D42" s="26">
        <v>13</v>
      </c>
      <c r="E42" s="26">
        <v>2.2999999999999998</v>
      </c>
    </row>
    <row r="43" spans="1:5" x14ac:dyDescent="0.3">
      <c r="A43" s="24" t="s">
        <v>5</v>
      </c>
      <c r="B43" s="24" t="s">
        <v>44</v>
      </c>
      <c r="C43" s="25">
        <v>228127</v>
      </c>
      <c r="D43" s="25">
        <v>1075</v>
      </c>
      <c r="E43" s="26">
        <v>4.7</v>
      </c>
    </row>
    <row r="44" spans="1:5" x14ac:dyDescent="0.3">
      <c r="A44" s="24" t="s">
        <v>5</v>
      </c>
      <c r="B44" s="24" t="s">
        <v>45</v>
      </c>
      <c r="C44" s="25">
        <v>41220</v>
      </c>
      <c r="D44" s="26">
        <v>199</v>
      </c>
      <c r="E44" s="26">
        <v>4.8</v>
      </c>
    </row>
    <row r="45" spans="1:5" x14ac:dyDescent="0.3">
      <c r="A45" s="24" t="s">
        <v>5</v>
      </c>
      <c r="B45" s="24" t="s">
        <v>46</v>
      </c>
      <c r="C45" s="25">
        <v>197300</v>
      </c>
      <c r="D45" s="26">
        <v>774</v>
      </c>
      <c r="E45" s="26">
        <v>3.9</v>
      </c>
    </row>
    <row r="46" spans="1:5" x14ac:dyDescent="0.3">
      <c r="A46" s="24" t="s">
        <v>5</v>
      </c>
      <c r="B46" s="24" t="s">
        <v>47</v>
      </c>
      <c r="C46" s="25">
        <v>17502</v>
      </c>
      <c r="D46" s="26">
        <v>134</v>
      </c>
      <c r="E46" s="26">
        <v>7.7</v>
      </c>
    </row>
    <row r="47" spans="1:5" x14ac:dyDescent="0.3">
      <c r="A47" s="24" t="s">
        <v>5</v>
      </c>
      <c r="B47" s="24" t="s">
        <v>48</v>
      </c>
      <c r="C47" s="25">
        <v>167128</v>
      </c>
      <c r="D47" s="26">
        <v>677</v>
      </c>
      <c r="E47" s="26">
        <v>4</v>
      </c>
    </row>
    <row r="48" spans="1:5" x14ac:dyDescent="0.3">
      <c r="A48" s="24" t="s">
        <v>5</v>
      </c>
      <c r="B48" s="24" t="s">
        <v>49</v>
      </c>
      <c r="C48" s="25">
        <v>26578</v>
      </c>
      <c r="D48" s="26">
        <v>35</v>
      </c>
      <c r="E48" s="26">
        <v>1.3</v>
      </c>
    </row>
    <row r="49" spans="1:5" x14ac:dyDescent="0.3">
      <c r="A49" s="24" t="s">
        <v>5</v>
      </c>
      <c r="B49" s="24" t="s">
        <v>50</v>
      </c>
      <c r="C49" s="25">
        <v>26881</v>
      </c>
      <c r="D49" s="26">
        <v>104</v>
      </c>
      <c r="E49" s="26">
        <v>3.9</v>
      </c>
    </row>
    <row r="50" spans="1:5" x14ac:dyDescent="0.3">
      <c r="A50" s="24" t="s">
        <v>5</v>
      </c>
      <c r="B50" s="24" t="s">
        <v>51</v>
      </c>
      <c r="C50" s="25">
        <v>15074</v>
      </c>
      <c r="D50" s="26">
        <v>46</v>
      </c>
      <c r="E50" s="26">
        <v>3.1</v>
      </c>
    </row>
    <row r="51" spans="1:5" x14ac:dyDescent="0.3">
      <c r="A51" s="24" t="s">
        <v>5</v>
      </c>
      <c r="B51" s="24" t="s">
        <v>52</v>
      </c>
      <c r="C51" s="25">
        <v>146774</v>
      </c>
      <c r="D51" s="26">
        <v>233</v>
      </c>
      <c r="E51" s="26">
        <v>1.6</v>
      </c>
    </row>
    <row r="52" spans="1:5" x14ac:dyDescent="0.3">
      <c r="A52" s="24" t="s">
        <v>5</v>
      </c>
      <c r="B52" s="24" t="s">
        <v>53</v>
      </c>
      <c r="C52" s="25">
        <v>481758</v>
      </c>
      <c r="D52" s="25">
        <v>1887</v>
      </c>
      <c r="E52" s="26">
        <v>3.9</v>
      </c>
    </row>
    <row r="53" spans="1:5" x14ac:dyDescent="0.3">
      <c r="A53" s="24" t="s">
        <v>5</v>
      </c>
      <c r="B53" s="24" t="s">
        <v>54</v>
      </c>
      <c r="C53" s="25">
        <v>189937</v>
      </c>
      <c r="D53" s="26">
        <v>471</v>
      </c>
      <c r="E53" s="26">
        <v>2.5</v>
      </c>
    </row>
    <row r="54" spans="1:5" x14ac:dyDescent="0.3">
      <c r="A54" s="24" t="s">
        <v>5</v>
      </c>
      <c r="B54" s="24" t="s">
        <v>55</v>
      </c>
      <c r="C54" s="25">
        <v>785882</v>
      </c>
      <c r="D54" s="25">
        <v>1871</v>
      </c>
      <c r="E54" s="26">
        <v>2.4</v>
      </c>
    </row>
    <row r="55" spans="1:5" x14ac:dyDescent="0.3">
      <c r="A55" s="24" t="s">
        <v>5</v>
      </c>
      <c r="B55" s="24" t="s">
        <v>56</v>
      </c>
      <c r="C55" s="25">
        <v>41375</v>
      </c>
      <c r="D55" s="26">
        <v>271</v>
      </c>
      <c r="E55" s="26">
        <v>6.6</v>
      </c>
    </row>
    <row r="56" spans="1:5" x14ac:dyDescent="0.3">
      <c r="A56" s="24" t="s">
        <v>5</v>
      </c>
      <c r="B56" s="24" t="s">
        <v>57</v>
      </c>
      <c r="C56" s="25">
        <v>42063</v>
      </c>
      <c r="D56" s="26">
        <v>111</v>
      </c>
      <c r="E56" s="26">
        <v>2.6</v>
      </c>
    </row>
    <row r="57" spans="1:5" x14ac:dyDescent="0.3">
      <c r="A57" s="24" t="s">
        <v>5</v>
      </c>
      <c r="B57" s="24" t="s">
        <v>58</v>
      </c>
      <c r="C57" s="25">
        <v>44872</v>
      </c>
      <c r="D57" s="26">
        <v>104</v>
      </c>
      <c r="E57" s="26">
        <v>2.2999999999999998</v>
      </c>
    </row>
    <row r="58" spans="1:5" x14ac:dyDescent="0.3">
      <c r="A58" s="24" t="s">
        <v>5</v>
      </c>
      <c r="B58" s="24" t="s">
        <v>59</v>
      </c>
      <c r="C58" s="25">
        <v>29619</v>
      </c>
      <c r="D58" s="26">
        <v>24</v>
      </c>
      <c r="E58" s="26">
        <v>0.8</v>
      </c>
    </row>
    <row r="59" spans="1:5" x14ac:dyDescent="0.3">
      <c r="A59" s="24" t="s">
        <v>5</v>
      </c>
      <c r="B59" s="24" t="s">
        <v>60</v>
      </c>
      <c r="C59" s="25">
        <v>278881</v>
      </c>
      <c r="D59" s="25">
        <v>1515</v>
      </c>
      <c r="E59" s="26">
        <v>5.4</v>
      </c>
    </row>
    <row r="60" spans="1:5" x14ac:dyDescent="0.3">
      <c r="A60" s="24" t="s">
        <v>5</v>
      </c>
      <c r="B60" s="24" t="s">
        <v>61</v>
      </c>
      <c r="C60" s="25">
        <v>24298</v>
      </c>
      <c r="D60" s="26">
        <v>136</v>
      </c>
      <c r="E60" s="26">
        <v>5.6</v>
      </c>
    </row>
    <row r="61" spans="1:5" x14ac:dyDescent="0.3">
      <c r="A61" s="24" t="s">
        <v>5</v>
      </c>
      <c r="B61" s="24" t="s">
        <v>62</v>
      </c>
      <c r="C61" s="25">
        <v>27474</v>
      </c>
      <c r="D61" s="26">
        <v>226</v>
      </c>
      <c r="E61" s="26">
        <v>8.1999999999999993</v>
      </c>
    </row>
    <row r="62" spans="1:5" x14ac:dyDescent="0.3">
      <c r="A62" s="24" t="s">
        <v>5</v>
      </c>
      <c r="B62" s="24" t="s">
        <v>63</v>
      </c>
      <c r="C62" s="25">
        <v>17288</v>
      </c>
      <c r="D62" s="26">
        <v>47</v>
      </c>
      <c r="E62" s="26">
        <v>2.7</v>
      </c>
    </row>
    <row r="63" spans="1:5" x14ac:dyDescent="0.3">
      <c r="A63" s="24" t="s">
        <v>5</v>
      </c>
      <c r="B63" s="24" t="s">
        <v>64</v>
      </c>
      <c r="C63" s="25">
        <v>20373</v>
      </c>
      <c r="D63" s="26">
        <v>154</v>
      </c>
      <c r="E63" s="26">
        <v>7.6</v>
      </c>
    </row>
    <row r="64" spans="1:5" x14ac:dyDescent="0.3">
      <c r="A64" s="24" t="s">
        <v>5</v>
      </c>
      <c r="B64" s="24" t="s">
        <v>65</v>
      </c>
      <c r="C64" s="25">
        <v>13682</v>
      </c>
      <c r="D64" s="26">
        <v>44</v>
      </c>
      <c r="E64" s="26">
        <v>3.2</v>
      </c>
    </row>
    <row r="65" spans="1:5" x14ac:dyDescent="0.3">
      <c r="A65" s="24" t="s">
        <v>5</v>
      </c>
      <c r="B65" s="24" t="s">
        <v>66</v>
      </c>
      <c r="C65" s="25">
        <v>140523</v>
      </c>
      <c r="D65" s="26">
        <v>360</v>
      </c>
      <c r="E65" s="26">
        <v>2.6</v>
      </c>
    </row>
    <row r="66" spans="1:5" x14ac:dyDescent="0.3">
      <c r="A66" s="24" t="s">
        <v>5</v>
      </c>
      <c r="B66" s="24" t="s">
        <v>67</v>
      </c>
      <c r="C66" s="25">
        <v>22393</v>
      </c>
      <c r="D66" s="26">
        <v>52</v>
      </c>
      <c r="E66" s="26">
        <v>2.2999999999999998</v>
      </c>
    </row>
    <row r="67" spans="1:5" x14ac:dyDescent="0.3">
      <c r="A67" s="24" t="s">
        <v>5</v>
      </c>
      <c r="B67" s="24" t="s">
        <v>68</v>
      </c>
      <c r="C67" s="25">
        <v>129612</v>
      </c>
      <c r="D67" s="26">
        <v>510</v>
      </c>
      <c r="E67" s="26">
        <v>3.9</v>
      </c>
    </row>
    <row r="68" spans="1:5" x14ac:dyDescent="0.3">
      <c r="A68" s="24" t="s">
        <v>5</v>
      </c>
      <c r="B68" s="24" t="s">
        <v>69</v>
      </c>
      <c r="C68" s="25">
        <v>56276</v>
      </c>
      <c r="D68" s="26">
        <v>185</v>
      </c>
      <c r="E68" s="26">
        <v>3.3</v>
      </c>
    </row>
    <row r="69" spans="1:5" x14ac:dyDescent="0.3">
      <c r="A69" s="24" t="s">
        <v>5</v>
      </c>
      <c r="B69" s="24" t="s">
        <v>70</v>
      </c>
      <c r="C69" s="25">
        <v>17401</v>
      </c>
      <c r="D69" s="26">
        <v>59</v>
      </c>
      <c r="E69" s="26">
        <v>3.4</v>
      </c>
    </row>
    <row r="70" spans="1:5" x14ac:dyDescent="0.3">
      <c r="A70" s="24" t="s">
        <v>5</v>
      </c>
      <c r="B70" s="24" t="s">
        <v>71</v>
      </c>
      <c r="C70" s="25">
        <v>8954</v>
      </c>
      <c r="D70" s="26">
        <v>75</v>
      </c>
      <c r="E70" s="26">
        <v>8.4</v>
      </c>
    </row>
    <row r="71" spans="1:5" x14ac:dyDescent="0.3">
      <c r="A71" s="24" t="s">
        <v>5</v>
      </c>
      <c r="B71" s="24" t="s">
        <v>72</v>
      </c>
      <c r="C71" s="25">
        <v>156491</v>
      </c>
      <c r="D71" s="26">
        <v>227</v>
      </c>
      <c r="E71" s="26">
        <v>1.5</v>
      </c>
    </row>
    <row r="72" spans="1:5" x14ac:dyDescent="0.3">
      <c r="A72" s="24" t="s">
        <v>5</v>
      </c>
      <c r="B72" s="24" t="s">
        <v>73</v>
      </c>
      <c r="C72" s="25">
        <v>6211423</v>
      </c>
      <c r="D72" s="25">
        <v>27286</v>
      </c>
      <c r="E72" s="26">
        <v>4.4000000000000004</v>
      </c>
    </row>
    <row r="73" spans="1:5" x14ac:dyDescent="0.3">
      <c r="A73" s="24" t="s">
        <v>5</v>
      </c>
      <c r="B73" s="24" t="s">
        <v>74</v>
      </c>
      <c r="C73" s="25">
        <v>10232</v>
      </c>
      <c r="D73" s="26">
        <v>20</v>
      </c>
      <c r="E73" s="26">
        <v>2</v>
      </c>
    </row>
    <row r="74" spans="1:5" x14ac:dyDescent="0.3">
      <c r="A74" s="24" t="s">
        <v>5</v>
      </c>
      <c r="B74" s="24" t="s">
        <v>75</v>
      </c>
      <c r="C74" s="25">
        <v>41325</v>
      </c>
      <c r="D74" s="26">
        <v>77</v>
      </c>
      <c r="E74" s="26">
        <v>1.9</v>
      </c>
    </row>
    <row r="75" spans="1:5" x14ac:dyDescent="0.3">
      <c r="A75" s="24" t="s">
        <v>5</v>
      </c>
      <c r="B75" s="24" t="s">
        <v>76</v>
      </c>
      <c r="C75" s="25">
        <v>45059</v>
      </c>
      <c r="D75" s="26">
        <v>252</v>
      </c>
      <c r="E75" s="26">
        <v>5.6</v>
      </c>
    </row>
    <row r="76" spans="1:5" x14ac:dyDescent="0.3">
      <c r="A76" s="24" t="s">
        <v>5</v>
      </c>
      <c r="B76" s="24" t="s">
        <v>77</v>
      </c>
      <c r="C76" s="25">
        <v>38939</v>
      </c>
      <c r="D76" s="26">
        <v>121</v>
      </c>
      <c r="E76" s="26">
        <v>3.1</v>
      </c>
    </row>
    <row r="77" spans="1:5" x14ac:dyDescent="0.3">
      <c r="A77" s="24" t="s">
        <v>5</v>
      </c>
      <c r="B77" s="24" t="s">
        <v>78</v>
      </c>
      <c r="C77" s="25">
        <v>896744</v>
      </c>
      <c r="D77" s="25">
        <v>1597</v>
      </c>
      <c r="E77" s="26">
        <v>1.8</v>
      </c>
    </row>
    <row r="78" spans="1:5" x14ac:dyDescent="0.3">
      <c r="A78" s="24" t="s">
        <v>5</v>
      </c>
      <c r="B78" s="24" t="s">
        <v>79</v>
      </c>
      <c r="C78" s="25">
        <v>36573</v>
      </c>
      <c r="D78" s="26">
        <v>292</v>
      </c>
      <c r="E78" s="26">
        <v>8</v>
      </c>
    </row>
    <row r="79" spans="1:5" x14ac:dyDescent="0.3">
      <c r="A79" s="24" t="s">
        <v>5</v>
      </c>
      <c r="B79" s="24" t="s">
        <v>80</v>
      </c>
      <c r="C79" s="25">
        <v>440962</v>
      </c>
      <c r="D79" s="26">
        <v>492</v>
      </c>
      <c r="E79" s="26">
        <v>1.1000000000000001</v>
      </c>
    </row>
    <row r="80" spans="1:5" x14ac:dyDescent="0.3">
      <c r="A80" s="24" t="s">
        <v>5</v>
      </c>
      <c r="B80" s="24" t="s">
        <v>81</v>
      </c>
      <c r="C80" s="25">
        <v>7070</v>
      </c>
      <c r="D80" s="26">
        <v>37</v>
      </c>
      <c r="E80" s="26">
        <v>5.3</v>
      </c>
    </row>
    <row r="81" spans="1:5" x14ac:dyDescent="0.3">
      <c r="A81" s="24" t="s">
        <v>5</v>
      </c>
      <c r="B81" s="24" t="s">
        <v>82</v>
      </c>
      <c r="C81" s="25">
        <v>22080</v>
      </c>
      <c r="D81" s="26">
        <v>77</v>
      </c>
      <c r="E81" s="26">
        <v>3.5</v>
      </c>
    </row>
    <row r="82" spans="1:5" x14ac:dyDescent="0.3">
      <c r="A82" s="24" t="s">
        <v>5</v>
      </c>
      <c r="B82" s="24" t="s">
        <v>83</v>
      </c>
      <c r="C82" s="25">
        <v>104029</v>
      </c>
      <c r="D82" s="26">
        <v>254</v>
      </c>
      <c r="E82" s="26">
        <v>2.4</v>
      </c>
    </row>
    <row r="83" spans="1:5" x14ac:dyDescent="0.3">
      <c r="A83" s="24" t="s">
        <v>5</v>
      </c>
      <c r="B83" s="24" t="s">
        <v>84</v>
      </c>
      <c r="C83" s="25">
        <v>7750</v>
      </c>
      <c r="D83" s="26">
        <v>52</v>
      </c>
      <c r="E83" s="26">
        <v>6.7</v>
      </c>
    </row>
    <row r="84" spans="1:5" x14ac:dyDescent="0.3">
      <c r="A84" s="24" t="s">
        <v>5</v>
      </c>
      <c r="B84" s="24" t="s">
        <v>85</v>
      </c>
      <c r="C84" s="25">
        <v>17729</v>
      </c>
      <c r="D84" s="26">
        <v>62</v>
      </c>
      <c r="E84" s="26">
        <v>3.5</v>
      </c>
    </row>
    <row r="85" spans="1:5" x14ac:dyDescent="0.3">
      <c r="A85" s="24" t="s">
        <v>5</v>
      </c>
      <c r="B85" s="24" t="s">
        <v>86</v>
      </c>
      <c r="C85" s="25">
        <v>89559</v>
      </c>
      <c r="D85" s="26">
        <v>304</v>
      </c>
      <c r="E85" s="26">
        <v>3.4</v>
      </c>
    </row>
    <row r="86" spans="1:5" x14ac:dyDescent="0.3">
      <c r="A86" s="24" t="s">
        <v>5</v>
      </c>
      <c r="B86" s="24" t="s">
        <v>87</v>
      </c>
      <c r="C86" s="25">
        <v>80596</v>
      </c>
      <c r="D86" s="26">
        <v>211</v>
      </c>
      <c r="E86" s="26">
        <v>2.6</v>
      </c>
    </row>
    <row r="87" spans="1:5" x14ac:dyDescent="0.3">
      <c r="A87" s="24" t="s">
        <v>5</v>
      </c>
      <c r="B87" s="24" t="s">
        <v>88</v>
      </c>
      <c r="C87" s="25">
        <v>21352</v>
      </c>
      <c r="D87" s="26">
        <v>128</v>
      </c>
      <c r="E87" s="26">
        <v>6</v>
      </c>
    </row>
    <row r="88" spans="1:5" x14ac:dyDescent="0.3">
      <c r="A88" s="24" t="s">
        <v>5</v>
      </c>
      <c r="B88" s="24" t="s">
        <v>89</v>
      </c>
      <c r="C88" s="25">
        <v>15206</v>
      </c>
      <c r="D88" s="26">
        <v>12</v>
      </c>
      <c r="E88" s="26">
        <v>0.8</v>
      </c>
    </row>
    <row r="89" spans="1:5" x14ac:dyDescent="0.3">
      <c r="A89" s="24" t="s">
        <v>5</v>
      </c>
      <c r="B89" s="24" t="s">
        <v>90</v>
      </c>
      <c r="C89" s="25">
        <v>31086</v>
      </c>
      <c r="D89" s="26">
        <v>62</v>
      </c>
      <c r="E89" s="26">
        <v>2</v>
      </c>
    </row>
    <row r="90" spans="1:5" x14ac:dyDescent="0.3">
      <c r="A90" s="24" t="s">
        <v>5</v>
      </c>
      <c r="B90" s="24" t="s">
        <v>91</v>
      </c>
      <c r="C90" s="25">
        <v>165123</v>
      </c>
      <c r="D90" s="25">
        <v>1072</v>
      </c>
      <c r="E90" s="26">
        <v>6.5</v>
      </c>
    </row>
    <row r="91" spans="1:5" x14ac:dyDescent="0.3">
      <c r="A91" s="24" t="s">
        <v>5</v>
      </c>
      <c r="B91" s="24" t="s">
        <v>92</v>
      </c>
      <c r="C91" s="25">
        <v>10302</v>
      </c>
      <c r="D91" s="26">
        <v>14</v>
      </c>
      <c r="E91" s="26">
        <v>1.4</v>
      </c>
    </row>
    <row r="92" spans="1:5" x14ac:dyDescent="0.3">
      <c r="A92" s="24" t="s">
        <v>5</v>
      </c>
      <c r="B92" s="24" t="s">
        <v>93</v>
      </c>
      <c r="C92" s="25">
        <v>78346</v>
      </c>
      <c r="D92" s="26">
        <v>258</v>
      </c>
      <c r="E92" s="26">
        <v>3.3</v>
      </c>
    </row>
    <row r="93" spans="1:5" x14ac:dyDescent="0.3">
      <c r="A93" s="24" t="s">
        <v>5</v>
      </c>
      <c r="B93" s="24" t="s">
        <v>94</v>
      </c>
      <c r="C93" s="25">
        <v>67753</v>
      </c>
      <c r="D93" s="26">
        <v>255</v>
      </c>
      <c r="E93" s="26">
        <v>3.8</v>
      </c>
    </row>
    <row r="94" spans="1:5" x14ac:dyDescent="0.3">
      <c r="A94" s="24" t="s">
        <v>5</v>
      </c>
      <c r="B94" s="24" t="s">
        <v>95</v>
      </c>
      <c r="C94" s="25">
        <v>10207</v>
      </c>
      <c r="D94" s="26">
        <v>18</v>
      </c>
      <c r="E94" s="26">
        <v>1.7</v>
      </c>
    </row>
    <row r="95" spans="1:5" x14ac:dyDescent="0.3">
      <c r="A95" s="24" t="s">
        <v>5</v>
      </c>
      <c r="B95" s="24" t="s">
        <v>96</v>
      </c>
      <c r="C95" s="25">
        <v>33976</v>
      </c>
      <c r="D95" s="26">
        <v>199</v>
      </c>
      <c r="E95" s="26">
        <v>5.9</v>
      </c>
    </row>
    <row r="96" spans="1:5" x14ac:dyDescent="0.3">
      <c r="A96" s="24" t="s">
        <v>5</v>
      </c>
      <c r="B96" s="24" t="s">
        <v>97</v>
      </c>
      <c r="C96" s="25">
        <v>261584</v>
      </c>
      <c r="D96" s="25">
        <v>1316</v>
      </c>
      <c r="E96" s="26">
        <v>5</v>
      </c>
    </row>
    <row r="97" spans="1:5" x14ac:dyDescent="0.3">
      <c r="A97" s="28" t="str">
        <f>CONCATENATE("Total (",RIGHT(Índice!$A$4,2),")")</f>
        <v>Total (RJ)</v>
      </c>
      <c r="B97" s="28"/>
      <c r="C97" s="29">
        <f>SUM(C5:C96)</f>
        <v>16054524</v>
      </c>
      <c r="D97" s="29">
        <f>SUM(D5:D96)</f>
        <v>58699</v>
      </c>
      <c r="E97" s="30">
        <f>D97/(C97/1000)</f>
        <v>3.656227989070246</v>
      </c>
    </row>
    <row r="98" spans="1:5" x14ac:dyDescent="0.3">
      <c r="A98" s="31"/>
      <c r="B98" s="31"/>
      <c r="C98" s="32"/>
      <c r="D98" s="32" t="s">
        <v>137</v>
      </c>
      <c r="E98" s="33">
        <f>MIN($E$5:$E$96)</f>
        <v>0.8</v>
      </c>
    </row>
    <row r="99" spans="1:5" x14ac:dyDescent="0.3">
      <c r="A99" s="31"/>
      <c r="B99" s="31"/>
      <c r="C99" s="32"/>
      <c r="D99" s="32" t="s">
        <v>138</v>
      </c>
      <c r="E99" s="33">
        <f>MAX($E$5:$E$96)</f>
        <v>10.4</v>
      </c>
    </row>
    <row r="100" spans="1:5" x14ac:dyDescent="0.3">
      <c r="A100" s="34" t="s">
        <v>139</v>
      </c>
      <c r="B100" s="34"/>
      <c r="C100" s="35">
        <v>203026703</v>
      </c>
      <c r="D100" s="35">
        <v>631665</v>
      </c>
      <c r="E100" s="36">
        <v>3.1112409878418799</v>
      </c>
    </row>
    <row r="101" spans="1:5" x14ac:dyDescent="0.3">
      <c r="A101" s="34"/>
      <c r="B101" s="34"/>
      <c r="C101" s="35"/>
      <c r="D101" s="35" t="s">
        <v>137</v>
      </c>
      <c r="E101" s="36">
        <v>0</v>
      </c>
    </row>
    <row r="102" spans="1:5" x14ac:dyDescent="0.3">
      <c r="A102" s="37"/>
      <c r="B102" s="37"/>
      <c r="C102" s="38"/>
      <c r="D102" s="38" t="s">
        <v>138</v>
      </c>
      <c r="E102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10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112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167418</v>
      </c>
      <c r="D5" s="26">
        <v>417</v>
      </c>
      <c r="E5" s="26">
        <v>2.5</v>
      </c>
    </row>
    <row r="6" spans="1:5" x14ac:dyDescent="0.3">
      <c r="A6" s="24" t="s">
        <v>5</v>
      </c>
      <c r="B6" s="24" t="s">
        <v>7</v>
      </c>
      <c r="C6" s="25">
        <v>11034</v>
      </c>
      <c r="D6" s="26">
        <v>31</v>
      </c>
      <c r="E6" s="26">
        <v>2.8</v>
      </c>
    </row>
    <row r="7" spans="1:5" x14ac:dyDescent="0.3">
      <c r="A7" s="24" t="s">
        <v>5</v>
      </c>
      <c r="B7" s="24" t="s">
        <v>8</v>
      </c>
      <c r="C7" s="25">
        <v>129669</v>
      </c>
      <c r="D7" s="26">
        <v>179</v>
      </c>
      <c r="E7" s="26">
        <v>1.4</v>
      </c>
    </row>
    <row r="8" spans="1:5" x14ac:dyDescent="0.3">
      <c r="A8" s="24" t="s">
        <v>5</v>
      </c>
      <c r="B8" s="24" t="s">
        <v>9</v>
      </c>
      <c r="C8" s="25">
        <v>11828</v>
      </c>
      <c r="D8" s="26">
        <v>40</v>
      </c>
      <c r="E8" s="26">
        <v>3.4</v>
      </c>
    </row>
    <row r="9" spans="1:5" x14ac:dyDescent="0.3">
      <c r="A9" s="24" t="s">
        <v>5</v>
      </c>
      <c r="B9" s="24" t="s">
        <v>10</v>
      </c>
      <c r="C9" s="25">
        <v>40006</v>
      </c>
      <c r="D9" s="26">
        <v>109</v>
      </c>
      <c r="E9" s="26">
        <v>2.7</v>
      </c>
    </row>
    <row r="10" spans="1:5" x14ac:dyDescent="0.3">
      <c r="A10" s="24" t="s">
        <v>5</v>
      </c>
      <c r="B10" s="24" t="s">
        <v>11</v>
      </c>
      <c r="C10" s="25">
        <v>30986</v>
      </c>
      <c r="D10" s="26">
        <v>129</v>
      </c>
      <c r="E10" s="26">
        <v>4.2</v>
      </c>
    </row>
    <row r="11" spans="1:5" x14ac:dyDescent="0.3">
      <c r="A11" s="24" t="s">
        <v>5</v>
      </c>
      <c r="B11" s="24" t="s">
        <v>12</v>
      </c>
      <c r="C11" s="25">
        <v>92883</v>
      </c>
      <c r="D11" s="26">
        <v>186</v>
      </c>
      <c r="E11" s="26">
        <v>2</v>
      </c>
    </row>
    <row r="12" spans="1:5" x14ac:dyDescent="0.3">
      <c r="A12" s="24" t="s">
        <v>5</v>
      </c>
      <c r="B12" s="24" t="s">
        <v>13</v>
      </c>
      <c r="C12" s="25">
        <v>169899</v>
      </c>
      <c r="D12" s="26">
        <v>386</v>
      </c>
      <c r="E12" s="26">
        <v>2.2999999999999998</v>
      </c>
    </row>
    <row r="13" spans="1:5" x14ac:dyDescent="0.3">
      <c r="A13" s="24" t="s">
        <v>5</v>
      </c>
      <c r="B13" s="24" t="s">
        <v>14</v>
      </c>
      <c r="C13" s="25">
        <v>483087</v>
      </c>
      <c r="D13" s="26">
        <v>758</v>
      </c>
      <c r="E13" s="26">
        <v>1.6</v>
      </c>
    </row>
    <row r="14" spans="1:5" x14ac:dyDescent="0.3">
      <c r="A14" s="24" t="s">
        <v>5</v>
      </c>
      <c r="B14" s="24" t="s">
        <v>15</v>
      </c>
      <c r="C14" s="25">
        <v>28102</v>
      </c>
      <c r="D14" s="26">
        <v>66</v>
      </c>
      <c r="E14" s="26">
        <v>2.2999999999999998</v>
      </c>
    </row>
    <row r="15" spans="1:5" x14ac:dyDescent="0.3">
      <c r="A15" s="24" t="s">
        <v>5</v>
      </c>
      <c r="B15" s="24" t="s">
        <v>16</v>
      </c>
      <c r="C15" s="25">
        <v>35173</v>
      </c>
      <c r="D15" s="26">
        <v>107</v>
      </c>
      <c r="E15" s="26">
        <v>3</v>
      </c>
    </row>
    <row r="16" spans="1:5" x14ac:dyDescent="0.3">
      <c r="A16" s="24" t="s">
        <v>5</v>
      </c>
      <c r="B16" s="24" t="s">
        <v>17</v>
      </c>
      <c r="C16" s="25">
        <v>221987</v>
      </c>
      <c r="D16" s="26">
        <v>447</v>
      </c>
      <c r="E16" s="26">
        <v>2</v>
      </c>
    </row>
    <row r="17" spans="1:5" x14ac:dyDescent="0.3">
      <c r="A17" s="24" t="s">
        <v>5</v>
      </c>
      <c r="B17" s="24" t="s">
        <v>18</v>
      </c>
      <c r="C17" s="25">
        <v>56943</v>
      </c>
      <c r="D17" s="26">
        <v>164</v>
      </c>
      <c r="E17" s="26">
        <v>2.9</v>
      </c>
    </row>
    <row r="18" spans="1:5" x14ac:dyDescent="0.3">
      <c r="A18" s="24" t="s">
        <v>5</v>
      </c>
      <c r="B18" s="24" t="s">
        <v>19</v>
      </c>
      <c r="C18" s="25">
        <v>14616</v>
      </c>
      <c r="D18" s="26">
        <v>29</v>
      </c>
      <c r="E18" s="26">
        <v>2</v>
      </c>
    </row>
    <row r="19" spans="1:5" x14ac:dyDescent="0.3">
      <c r="A19" s="24" t="s">
        <v>5</v>
      </c>
      <c r="B19" s="24" t="s">
        <v>20</v>
      </c>
      <c r="C19" s="25">
        <v>13847</v>
      </c>
      <c r="D19" s="26">
        <v>60</v>
      </c>
      <c r="E19" s="26">
        <v>4.3</v>
      </c>
    </row>
    <row r="20" spans="1:5" x14ac:dyDescent="0.3">
      <c r="A20" s="24" t="s">
        <v>5</v>
      </c>
      <c r="B20" s="24" t="s">
        <v>21</v>
      </c>
      <c r="C20" s="25">
        <v>8741</v>
      </c>
      <c r="D20" s="26">
        <v>33</v>
      </c>
      <c r="E20" s="26">
        <v>3.8</v>
      </c>
    </row>
    <row r="21" spans="1:5" x14ac:dyDescent="0.3">
      <c r="A21" s="24" t="s">
        <v>5</v>
      </c>
      <c r="B21" s="24" t="s">
        <v>22</v>
      </c>
      <c r="C21" s="25">
        <v>483551</v>
      </c>
      <c r="D21" s="26">
        <v>654</v>
      </c>
      <c r="E21" s="26">
        <v>1.4</v>
      </c>
    </row>
    <row r="22" spans="1:5" x14ac:dyDescent="0.3">
      <c r="A22" s="24" t="s">
        <v>5</v>
      </c>
      <c r="B22" s="24" t="s">
        <v>23</v>
      </c>
      <c r="C22" s="25">
        <v>19390</v>
      </c>
      <c r="D22" s="26">
        <v>70</v>
      </c>
      <c r="E22" s="26">
        <v>3.6</v>
      </c>
    </row>
    <row r="23" spans="1:5" x14ac:dyDescent="0.3">
      <c r="A23" s="24" t="s">
        <v>5</v>
      </c>
      <c r="B23" s="24" t="s">
        <v>24</v>
      </c>
      <c r="C23" s="25">
        <v>12958</v>
      </c>
      <c r="D23" s="26">
        <v>54</v>
      </c>
      <c r="E23" s="26">
        <v>4.2</v>
      </c>
    </row>
    <row r="24" spans="1:5" x14ac:dyDescent="0.3">
      <c r="A24" s="24" t="s">
        <v>5</v>
      </c>
      <c r="B24" s="24" t="s">
        <v>25</v>
      </c>
      <c r="C24" s="25">
        <v>17198</v>
      </c>
      <c r="D24" s="26">
        <v>80</v>
      </c>
      <c r="E24" s="26">
        <v>4.7</v>
      </c>
    </row>
    <row r="25" spans="1:5" x14ac:dyDescent="0.3">
      <c r="A25" s="24" t="s">
        <v>5</v>
      </c>
      <c r="B25" s="24" t="s">
        <v>26</v>
      </c>
      <c r="C25" s="25">
        <v>46110</v>
      </c>
      <c r="D25" s="26">
        <v>139</v>
      </c>
      <c r="E25" s="26">
        <v>3</v>
      </c>
    </row>
    <row r="26" spans="1:5" x14ac:dyDescent="0.3">
      <c r="A26" s="24" t="s">
        <v>5</v>
      </c>
      <c r="B26" s="24" t="s">
        <v>27</v>
      </c>
      <c r="C26" s="25">
        <v>21104</v>
      </c>
      <c r="D26" s="26">
        <v>75</v>
      </c>
      <c r="E26" s="26">
        <v>3.6</v>
      </c>
    </row>
    <row r="27" spans="1:5" x14ac:dyDescent="0.3">
      <c r="A27" s="24" t="s">
        <v>5</v>
      </c>
      <c r="B27" s="24" t="s">
        <v>28</v>
      </c>
      <c r="C27" s="25">
        <v>20783</v>
      </c>
      <c r="D27" s="26">
        <v>59</v>
      </c>
      <c r="E27" s="26">
        <v>2.8</v>
      </c>
    </row>
    <row r="28" spans="1:5" x14ac:dyDescent="0.3">
      <c r="A28" s="24" t="s">
        <v>5</v>
      </c>
      <c r="B28" s="24" t="s">
        <v>29</v>
      </c>
      <c r="C28" s="25">
        <v>10980</v>
      </c>
      <c r="D28" s="26">
        <v>32</v>
      </c>
      <c r="E28" s="26">
        <v>2.9</v>
      </c>
    </row>
    <row r="29" spans="1:5" x14ac:dyDescent="0.3">
      <c r="A29" s="24" t="s">
        <v>5</v>
      </c>
      <c r="B29" s="24" t="s">
        <v>30</v>
      </c>
      <c r="C29" s="25">
        <v>808152</v>
      </c>
      <c r="D29" s="25">
        <v>1208</v>
      </c>
      <c r="E29" s="26">
        <v>1.5</v>
      </c>
    </row>
    <row r="30" spans="1:5" x14ac:dyDescent="0.3">
      <c r="A30" s="24" t="s">
        <v>5</v>
      </c>
      <c r="B30" s="24" t="s">
        <v>31</v>
      </c>
      <c r="C30" s="25">
        <v>12242</v>
      </c>
      <c r="D30" s="26">
        <v>46</v>
      </c>
      <c r="E30" s="26">
        <v>3.8</v>
      </c>
    </row>
    <row r="31" spans="1:5" x14ac:dyDescent="0.3">
      <c r="A31" s="24" t="s">
        <v>5</v>
      </c>
      <c r="B31" s="24" t="s">
        <v>32</v>
      </c>
      <c r="C31" s="25">
        <v>51696</v>
      </c>
      <c r="D31" s="26">
        <v>136</v>
      </c>
      <c r="E31" s="26">
        <v>2.6</v>
      </c>
    </row>
    <row r="32" spans="1:5" x14ac:dyDescent="0.3">
      <c r="A32" s="24" t="s">
        <v>5</v>
      </c>
      <c r="B32" s="24" t="s">
        <v>33</v>
      </c>
      <c r="C32" s="25">
        <v>27920</v>
      </c>
      <c r="D32" s="26">
        <v>125</v>
      </c>
      <c r="E32" s="26">
        <v>4.5</v>
      </c>
    </row>
    <row r="33" spans="1:5" x14ac:dyDescent="0.3">
      <c r="A33" s="24" t="s">
        <v>5</v>
      </c>
      <c r="B33" s="24" t="s">
        <v>34</v>
      </c>
      <c r="C33" s="25">
        <v>224267</v>
      </c>
      <c r="D33" s="26">
        <v>476</v>
      </c>
      <c r="E33" s="26">
        <v>2.1</v>
      </c>
    </row>
    <row r="34" spans="1:5" x14ac:dyDescent="0.3">
      <c r="A34" s="24" t="s">
        <v>5</v>
      </c>
      <c r="B34" s="24" t="s">
        <v>35</v>
      </c>
      <c r="C34" s="25">
        <v>116841</v>
      </c>
      <c r="D34" s="26">
        <v>205</v>
      </c>
      <c r="E34" s="26">
        <v>1.8</v>
      </c>
    </row>
    <row r="35" spans="1:5" x14ac:dyDescent="0.3">
      <c r="A35" s="24" t="s">
        <v>5</v>
      </c>
      <c r="B35" s="24" t="s">
        <v>36</v>
      </c>
      <c r="C35" s="25">
        <v>14073</v>
      </c>
      <c r="D35" s="26">
        <v>37</v>
      </c>
      <c r="E35" s="26">
        <v>2.6</v>
      </c>
    </row>
    <row r="36" spans="1:5" x14ac:dyDescent="0.3">
      <c r="A36" s="24" t="s">
        <v>5</v>
      </c>
      <c r="B36" s="24" t="s">
        <v>37</v>
      </c>
      <c r="C36" s="25">
        <v>22919</v>
      </c>
      <c r="D36" s="26">
        <v>72</v>
      </c>
      <c r="E36" s="26">
        <v>3.1</v>
      </c>
    </row>
    <row r="37" spans="1:5" x14ac:dyDescent="0.3">
      <c r="A37" s="24" t="s">
        <v>5</v>
      </c>
      <c r="B37" s="24" t="s">
        <v>38</v>
      </c>
      <c r="C37" s="25">
        <v>101041</v>
      </c>
      <c r="D37" s="26">
        <v>404</v>
      </c>
      <c r="E37" s="26">
        <v>4</v>
      </c>
    </row>
    <row r="38" spans="1:5" x14ac:dyDescent="0.3">
      <c r="A38" s="24" t="s">
        <v>5</v>
      </c>
      <c r="B38" s="24" t="s">
        <v>39</v>
      </c>
      <c r="C38" s="25">
        <v>30908</v>
      </c>
      <c r="D38" s="26">
        <v>81</v>
      </c>
      <c r="E38" s="26">
        <v>2.6</v>
      </c>
    </row>
    <row r="39" spans="1:5" x14ac:dyDescent="0.3">
      <c r="A39" s="24" t="s">
        <v>5</v>
      </c>
      <c r="B39" s="24" t="s">
        <v>40</v>
      </c>
      <c r="C39" s="25">
        <v>96289</v>
      </c>
      <c r="D39" s="26">
        <v>301</v>
      </c>
      <c r="E39" s="26">
        <v>3.1</v>
      </c>
    </row>
    <row r="40" spans="1:5" x14ac:dyDescent="0.3">
      <c r="A40" s="24" t="s">
        <v>5</v>
      </c>
      <c r="B40" s="24" t="s">
        <v>41</v>
      </c>
      <c r="C40" s="25">
        <v>7336</v>
      </c>
      <c r="D40" s="26">
        <v>34</v>
      </c>
      <c r="E40" s="26">
        <v>4.7</v>
      </c>
    </row>
    <row r="41" spans="1:5" x14ac:dyDescent="0.3">
      <c r="A41" s="24" t="s">
        <v>5</v>
      </c>
      <c r="B41" s="24" t="s">
        <v>42</v>
      </c>
      <c r="C41" s="25">
        <v>246391</v>
      </c>
      <c r="D41" s="26">
        <v>458</v>
      </c>
      <c r="E41" s="26">
        <v>1.9</v>
      </c>
    </row>
    <row r="42" spans="1:5" x14ac:dyDescent="0.3">
      <c r="A42" s="24" t="s">
        <v>5</v>
      </c>
      <c r="B42" s="24" t="s">
        <v>43</v>
      </c>
      <c r="C42" s="25">
        <v>5415</v>
      </c>
      <c r="D42" s="26">
        <v>24</v>
      </c>
      <c r="E42" s="26">
        <v>4.4000000000000004</v>
      </c>
    </row>
    <row r="43" spans="1:5" x14ac:dyDescent="0.3">
      <c r="A43" s="24" t="s">
        <v>5</v>
      </c>
      <c r="B43" s="24" t="s">
        <v>44</v>
      </c>
      <c r="C43" s="25">
        <v>228127</v>
      </c>
      <c r="D43" s="26">
        <v>796</v>
      </c>
      <c r="E43" s="26">
        <v>3.5</v>
      </c>
    </row>
    <row r="44" spans="1:5" x14ac:dyDescent="0.3">
      <c r="A44" s="24" t="s">
        <v>5</v>
      </c>
      <c r="B44" s="24" t="s">
        <v>45</v>
      </c>
      <c r="C44" s="25">
        <v>41220</v>
      </c>
      <c r="D44" s="26">
        <v>220</v>
      </c>
      <c r="E44" s="26">
        <v>5.3</v>
      </c>
    </row>
    <row r="45" spans="1:5" x14ac:dyDescent="0.3">
      <c r="A45" s="24" t="s">
        <v>5</v>
      </c>
      <c r="B45" s="24" t="s">
        <v>46</v>
      </c>
      <c r="C45" s="25">
        <v>197300</v>
      </c>
      <c r="D45" s="26">
        <v>456</v>
      </c>
      <c r="E45" s="26">
        <v>2.2999999999999998</v>
      </c>
    </row>
    <row r="46" spans="1:5" x14ac:dyDescent="0.3">
      <c r="A46" s="24" t="s">
        <v>5</v>
      </c>
      <c r="B46" s="24" t="s">
        <v>47</v>
      </c>
      <c r="C46" s="25">
        <v>17502</v>
      </c>
      <c r="D46" s="26">
        <v>69</v>
      </c>
      <c r="E46" s="26">
        <v>3.9</v>
      </c>
    </row>
    <row r="47" spans="1:5" x14ac:dyDescent="0.3">
      <c r="A47" s="24" t="s">
        <v>5</v>
      </c>
      <c r="B47" s="24" t="s">
        <v>48</v>
      </c>
      <c r="C47" s="25">
        <v>167128</v>
      </c>
      <c r="D47" s="26">
        <v>489</v>
      </c>
      <c r="E47" s="26">
        <v>2.9</v>
      </c>
    </row>
    <row r="48" spans="1:5" x14ac:dyDescent="0.3">
      <c r="A48" s="24" t="s">
        <v>5</v>
      </c>
      <c r="B48" s="24" t="s">
        <v>49</v>
      </c>
      <c r="C48" s="25">
        <v>26578</v>
      </c>
      <c r="D48" s="26">
        <v>102</v>
      </c>
      <c r="E48" s="26">
        <v>3.8</v>
      </c>
    </row>
    <row r="49" spans="1:5" x14ac:dyDescent="0.3">
      <c r="A49" s="24" t="s">
        <v>5</v>
      </c>
      <c r="B49" s="24" t="s">
        <v>50</v>
      </c>
      <c r="C49" s="25">
        <v>26881</v>
      </c>
      <c r="D49" s="26">
        <v>78</v>
      </c>
      <c r="E49" s="26">
        <v>2.9</v>
      </c>
    </row>
    <row r="50" spans="1:5" x14ac:dyDescent="0.3">
      <c r="A50" s="24" t="s">
        <v>5</v>
      </c>
      <c r="B50" s="24" t="s">
        <v>51</v>
      </c>
      <c r="C50" s="25">
        <v>15074</v>
      </c>
      <c r="D50" s="26">
        <v>53</v>
      </c>
      <c r="E50" s="26">
        <v>3.5</v>
      </c>
    </row>
    <row r="51" spans="1:5" x14ac:dyDescent="0.3">
      <c r="A51" s="24" t="s">
        <v>5</v>
      </c>
      <c r="B51" s="24" t="s">
        <v>52</v>
      </c>
      <c r="C51" s="25">
        <v>146774</v>
      </c>
      <c r="D51" s="26">
        <v>677</v>
      </c>
      <c r="E51" s="26">
        <v>4.5999999999999996</v>
      </c>
    </row>
    <row r="52" spans="1:5" x14ac:dyDescent="0.3">
      <c r="A52" s="24" t="s">
        <v>5</v>
      </c>
      <c r="B52" s="24" t="s">
        <v>53</v>
      </c>
      <c r="C52" s="25">
        <v>481758</v>
      </c>
      <c r="D52" s="26">
        <v>637</v>
      </c>
      <c r="E52" s="26">
        <v>1.3</v>
      </c>
    </row>
    <row r="53" spans="1:5" x14ac:dyDescent="0.3">
      <c r="A53" s="24" t="s">
        <v>5</v>
      </c>
      <c r="B53" s="24" t="s">
        <v>54</v>
      </c>
      <c r="C53" s="25">
        <v>189937</v>
      </c>
      <c r="D53" s="26">
        <v>196</v>
      </c>
      <c r="E53" s="26">
        <v>1</v>
      </c>
    </row>
    <row r="54" spans="1:5" x14ac:dyDescent="0.3">
      <c r="A54" s="24" t="s">
        <v>5</v>
      </c>
      <c r="B54" s="24" t="s">
        <v>55</v>
      </c>
      <c r="C54" s="25">
        <v>785882</v>
      </c>
      <c r="D54" s="25">
        <v>1506</v>
      </c>
      <c r="E54" s="26">
        <v>1.9</v>
      </c>
    </row>
    <row r="55" spans="1:5" x14ac:dyDescent="0.3">
      <c r="A55" s="24" t="s">
        <v>5</v>
      </c>
      <c r="B55" s="24" t="s">
        <v>56</v>
      </c>
      <c r="C55" s="25">
        <v>41375</v>
      </c>
      <c r="D55" s="26">
        <v>156</v>
      </c>
      <c r="E55" s="26">
        <v>3.8</v>
      </c>
    </row>
    <row r="56" spans="1:5" x14ac:dyDescent="0.3">
      <c r="A56" s="24" t="s">
        <v>5</v>
      </c>
      <c r="B56" s="24" t="s">
        <v>57</v>
      </c>
      <c r="C56" s="25">
        <v>42063</v>
      </c>
      <c r="D56" s="26">
        <v>141</v>
      </c>
      <c r="E56" s="26">
        <v>3.4</v>
      </c>
    </row>
    <row r="57" spans="1:5" x14ac:dyDescent="0.3">
      <c r="A57" s="24" t="s">
        <v>5</v>
      </c>
      <c r="B57" s="24" t="s">
        <v>58</v>
      </c>
      <c r="C57" s="25">
        <v>44872</v>
      </c>
      <c r="D57" s="26">
        <v>113</v>
      </c>
      <c r="E57" s="26">
        <v>2.5</v>
      </c>
    </row>
    <row r="58" spans="1:5" x14ac:dyDescent="0.3">
      <c r="A58" s="24" t="s">
        <v>5</v>
      </c>
      <c r="B58" s="24" t="s">
        <v>59</v>
      </c>
      <c r="C58" s="25">
        <v>29619</v>
      </c>
      <c r="D58" s="26">
        <v>67</v>
      </c>
      <c r="E58" s="26">
        <v>2.2999999999999998</v>
      </c>
    </row>
    <row r="59" spans="1:5" x14ac:dyDescent="0.3">
      <c r="A59" s="24" t="s">
        <v>5</v>
      </c>
      <c r="B59" s="24" t="s">
        <v>60</v>
      </c>
      <c r="C59" s="25">
        <v>278881</v>
      </c>
      <c r="D59" s="26">
        <v>440</v>
      </c>
      <c r="E59" s="26">
        <v>1.6</v>
      </c>
    </row>
    <row r="60" spans="1:5" x14ac:dyDescent="0.3">
      <c r="A60" s="24" t="s">
        <v>5</v>
      </c>
      <c r="B60" s="24" t="s">
        <v>61</v>
      </c>
      <c r="C60" s="25">
        <v>24298</v>
      </c>
      <c r="D60" s="26">
        <v>75</v>
      </c>
      <c r="E60" s="26">
        <v>3.1</v>
      </c>
    </row>
    <row r="61" spans="1:5" x14ac:dyDescent="0.3">
      <c r="A61" s="24" t="s">
        <v>5</v>
      </c>
      <c r="B61" s="24" t="s">
        <v>62</v>
      </c>
      <c r="C61" s="25">
        <v>27474</v>
      </c>
      <c r="D61" s="26">
        <v>96</v>
      </c>
      <c r="E61" s="26">
        <v>3.5</v>
      </c>
    </row>
    <row r="62" spans="1:5" x14ac:dyDescent="0.3">
      <c r="A62" s="24" t="s">
        <v>5</v>
      </c>
      <c r="B62" s="24" t="s">
        <v>63</v>
      </c>
      <c r="C62" s="25">
        <v>17288</v>
      </c>
      <c r="D62" s="26">
        <v>56</v>
      </c>
      <c r="E62" s="26">
        <v>3.2</v>
      </c>
    </row>
    <row r="63" spans="1:5" x14ac:dyDescent="0.3">
      <c r="A63" s="24" t="s">
        <v>5</v>
      </c>
      <c r="B63" s="24" t="s">
        <v>64</v>
      </c>
      <c r="C63" s="25">
        <v>20373</v>
      </c>
      <c r="D63" s="26">
        <v>71</v>
      </c>
      <c r="E63" s="26">
        <v>3.5</v>
      </c>
    </row>
    <row r="64" spans="1:5" x14ac:dyDescent="0.3">
      <c r="A64" s="24" t="s">
        <v>5</v>
      </c>
      <c r="B64" s="24" t="s">
        <v>65</v>
      </c>
      <c r="C64" s="25">
        <v>13682</v>
      </c>
      <c r="D64" s="26">
        <v>42</v>
      </c>
      <c r="E64" s="26">
        <v>3.1</v>
      </c>
    </row>
    <row r="65" spans="1:5" x14ac:dyDescent="0.3">
      <c r="A65" s="24" t="s">
        <v>5</v>
      </c>
      <c r="B65" s="24" t="s">
        <v>66</v>
      </c>
      <c r="C65" s="25">
        <v>140523</v>
      </c>
      <c r="D65" s="26">
        <v>254</v>
      </c>
      <c r="E65" s="26">
        <v>1.8</v>
      </c>
    </row>
    <row r="66" spans="1:5" x14ac:dyDescent="0.3">
      <c r="A66" s="24" t="s">
        <v>5</v>
      </c>
      <c r="B66" s="24" t="s">
        <v>67</v>
      </c>
      <c r="C66" s="25">
        <v>22393</v>
      </c>
      <c r="D66" s="26">
        <v>64</v>
      </c>
      <c r="E66" s="26">
        <v>2.8</v>
      </c>
    </row>
    <row r="67" spans="1:5" x14ac:dyDescent="0.3">
      <c r="A67" s="24" t="s">
        <v>5</v>
      </c>
      <c r="B67" s="24" t="s">
        <v>68</v>
      </c>
      <c r="C67" s="25">
        <v>129612</v>
      </c>
      <c r="D67" s="26">
        <v>324</v>
      </c>
      <c r="E67" s="26">
        <v>2.5</v>
      </c>
    </row>
    <row r="68" spans="1:5" x14ac:dyDescent="0.3">
      <c r="A68" s="24" t="s">
        <v>5</v>
      </c>
      <c r="B68" s="24" t="s">
        <v>69</v>
      </c>
      <c r="C68" s="25">
        <v>56276</v>
      </c>
      <c r="D68" s="26">
        <v>168</v>
      </c>
      <c r="E68" s="26">
        <v>3</v>
      </c>
    </row>
    <row r="69" spans="1:5" x14ac:dyDescent="0.3">
      <c r="A69" s="24" t="s">
        <v>5</v>
      </c>
      <c r="B69" s="24" t="s">
        <v>70</v>
      </c>
      <c r="C69" s="25">
        <v>17401</v>
      </c>
      <c r="D69" s="26">
        <v>61</v>
      </c>
      <c r="E69" s="26">
        <v>3.5</v>
      </c>
    </row>
    <row r="70" spans="1:5" x14ac:dyDescent="0.3">
      <c r="A70" s="24" t="s">
        <v>5</v>
      </c>
      <c r="B70" s="24" t="s">
        <v>71</v>
      </c>
      <c r="C70" s="25">
        <v>8954</v>
      </c>
      <c r="D70" s="26">
        <v>34</v>
      </c>
      <c r="E70" s="26">
        <v>3.8</v>
      </c>
    </row>
    <row r="71" spans="1:5" x14ac:dyDescent="0.3">
      <c r="A71" s="24" t="s">
        <v>5</v>
      </c>
      <c r="B71" s="24" t="s">
        <v>72</v>
      </c>
      <c r="C71" s="25">
        <v>156491</v>
      </c>
      <c r="D71" s="26">
        <v>243</v>
      </c>
      <c r="E71" s="26">
        <v>1.6</v>
      </c>
    </row>
    <row r="72" spans="1:5" x14ac:dyDescent="0.3">
      <c r="A72" s="24" t="s">
        <v>5</v>
      </c>
      <c r="B72" s="24" t="s">
        <v>73</v>
      </c>
      <c r="C72" s="25">
        <v>6211423</v>
      </c>
      <c r="D72" s="25">
        <v>11248</v>
      </c>
      <c r="E72" s="26">
        <v>1.8</v>
      </c>
    </row>
    <row r="73" spans="1:5" x14ac:dyDescent="0.3">
      <c r="A73" s="24" t="s">
        <v>5</v>
      </c>
      <c r="B73" s="24" t="s">
        <v>74</v>
      </c>
      <c r="C73" s="25">
        <v>10232</v>
      </c>
      <c r="D73" s="26">
        <v>42</v>
      </c>
      <c r="E73" s="26">
        <v>4.0999999999999996</v>
      </c>
    </row>
    <row r="74" spans="1:5" x14ac:dyDescent="0.3">
      <c r="A74" s="24" t="s">
        <v>5</v>
      </c>
      <c r="B74" s="24" t="s">
        <v>75</v>
      </c>
      <c r="C74" s="25">
        <v>41325</v>
      </c>
      <c r="D74" s="26">
        <v>96</v>
      </c>
      <c r="E74" s="26">
        <v>2.2999999999999998</v>
      </c>
    </row>
    <row r="75" spans="1:5" x14ac:dyDescent="0.3">
      <c r="A75" s="24" t="s">
        <v>5</v>
      </c>
      <c r="B75" s="24" t="s">
        <v>76</v>
      </c>
      <c r="C75" s="25">
        <v>45059</v>
      </c>
      <c r="D75" s="26">
        <v>134</v>
      </c>
      <c r="E75" s="26">
        <v>3</v>
      </c>
    </row>
    <row r="76" spans="1:5" x14ac:dyDescent="0.3">
      <c r="A76" s="24" t="s">
        <v>5</v>
      </c>
      <c r="B76" s="24" t="s">
        <v>77</v>
      </c>
      <c r="C76" s="25">
        <v>38939</v>
      </c>
      <c r="D76" s="26">
        <v>107</v>
      </c>
      <c r="E76" s="26">
        <v>2.7</v>
      </c>
    </row>
    <row r="77" spans="1:5" x14ac:dyDescent="0.3">
      <c r="A77" s="24" t="s">
        <v>5</v>
      </c>
      <c r="B77" s="24" t="s">
        <v>78</v>
      </c>
      <c r="C77" s="25">
        <v>896744</v>
      </c>
      <c r="D77" s="25">
        <v>1643</v>
      </c>
      <c r="E77" s="26">
        <v>1.8</v>
      </c>
    </row>
    <row r="78" spans="1:5" x14ac:dyDescent="0.3">
      <c r="A78" s="24" t="s">
        <v>5</v>
      </c>
      <c r="B78" s="24" t="s">
        <v>79</v>
      </c>
      <c r="C78" s="25">
        <v>36573</v>
      </c>
      <c r="D78" s="26">
        <v>216</v>
      </c>
      <c r="E78" s="26">
        <v>5.9</v>
      </c>
    </row>
    <row r="79" spans="1:5" x14ac:dyDescent="0.3">
      <c r="A79" s="24" t="s">
        <v>5</v>
      </c>
      <c r="B79" s="24" t="s">
        <v>80</v>
      </c>
      <c r="C79" s="25">
        <v>440962</v>
      </c>
      <c r="D79" s="25">
        <v>1365</v>
      </c>
      <c r="E79" s="26">
        <v>3.1</v>
      </c>
    </row>
    <row r="80" spans="1:5" x14ac:dyDescent="0.3">
      <c r="A80" s="24" t="s">
        <v>5</v>
      </c>
      <c r="B80" s="24" t="s">
        <v>81</v>
      </c>
      <c r="C80" s="25">
        <v>7070</v>
      </c>
      <c r="D80" s="26">
        <v>26</v>
      </c>
      <c r="E80" s="26">
        <v>3.7</v>
      </c>
    </row>
    <row r="81" spans="1:5" x14ac:dyDescent="0.3">
      <c r="A81" s="24" t="s">
        <v>5</v>
      </c>
      <c r="B81" s="24" t="s">
        <v>82</v>
      </c>
      <c r="C81" s="25">
        <v>22080</v>
      </c>
      <c r="D81" s="26">
        <v>44</v>
      </c>
      <c r="E81" s="26">
        <v>2</v>
      </c>
    </row>
    <row r="82" spans="1:5" x14ac:dyDescent="0.3">
      <c r="A82" s="24" t="s">
        <v>5</v>
      </c>
      <c r="B82" s="24" t="s">
        <v>83</v>
      </c>
      <c r="C82" s="25">
        <v>104029</v>
      </c>
      <c r="D82" s="26">
        <v>175</v>
      </c>
      <c r="E82" s="26">
        <v>1.7</v>
      </c>
    </row>
    <row r="83" spans="1:5" x14ac:dyDescent="0.3">
      <c r="A83" s="24" t="s">
        <v>5</v>
      </c>
      <c r="B83" s="24" t="s">
        <v>84</v>
      </c>
      <c r="C83" s="25">
        <v>7750</v>
      </c>
      <c r="D83" s="26">
        <v>32</v>
      </c>
      <c r="E83" s="26">
        <v>4.0999999999999996</v>
      </c>
    </row>
    <row r="84" spans="1:5" x14ac:dyDescent="0.3">
      <c r="A84" s="24" t="s">
        <v>5</v>
      </c>
      <c r="B84" s="24" t="s">
        <v>85</v>
      </c>
      <c r="C84" s="25">
        <v>17729</v>
      </c>
      <c r="D84" s="26">
        <v>61</v>
      </c>
      <c r="E84" s="26">
        <v>3.4</v>
      </c>
    </row>
    <row r="85" spans="1:5" x14ac:dyDescent="0.3">
      <c r="A85" s="24" t="s">
        <v>5</v>
      </c>
      <c r="B85" s="24" t="s">
        <v>86</v>
      </c>
      <c r="C85" s="25">
        <v>89559</v>
      </c>
      <c r="D85" s="26">
        <v>278</v>
      </c>
      <c r="E85" s="26">
        <v>3.1</v>
      </c>
    </row>
    <row r="86" spans="1:5" x14ac:dyDescent="0.3">
      <c r="A86" s="24" t="s">
        <v>5</v>
      </c>
      <c r="B86" s="24" t="s">
        <v>87</v>
      </c>
      <c r="C86" s="25">
        <v>80596</v>
      </c>
      <c r="D86" s="26">
        <v>403</v>
      </c>
      <c r="E86" s="26">
        <v>5</v>
      </c>
    </row>
    <row r="87" spans="1:5" x14ac:dyDescent="0.3">
      <c r="A87" s="24" t="s">
        <v>5</v>
      </c>
      <c r="B87" s="24" t="s">
        <v>88</v>
      </c>
      <c r="C87" s="25">
        <v>21352</v>
      </c>
      <c r="D87" s="26">
        <v>76</v>
      </c>
      <c r="E87" s="26">
        <v>3.6</v>
      </c>
    </row>
    <row r="88" spans="1:5" x14ac:dyDescent="0.3">
      <c r="A88" s="24" t="s">
        <v>5</v>
      </c>
      <c r="B88" s="24" t="s">
        <v>89</v>
      </c>
      <c r="C88" s="25">
        <v>15206</v>
      </c>
      <c r="D88" s="26">
        <v>45</v>
      </c>
      <c r="E88" s="26">
        <v>3</v>
      </c>
    </row>
    <row r="89" spans="1:5" x14ac:dyDescent="0.3">
      <c r="A89" s="24" t="s">
        <v>5</v>
      </c>
      <c r="B89" s="24" t="s">
        <v>90</v>
      </c>
      <c r="C89" s="25">
        <v>31086</v>
      </c>
      <c r="D89" s="26">
        <v>139</v>
      </c>
      <c r="E89" s="26">
        <v>4.5</v>
      </c>
    </row>
    <row r="90" spans="1:5" x14ac:dyDescent="0.3">
      <c r="A90" s="24" t="s">
        <v>5</v>
      </c>
      <c r="B90" s="24" t="s">
        <v>91</v>
      </c>
      <c r="C90" s="25">
        <v>165123</v>
      </c>
      <c r="D90" s="26">
        <v>115</v>
      </c>
      <c r="E90" s="26">
        <v>0.7</v>
      </c>
    </row>
    <row r="91" spans="1:5" x14ac:dyDescent="0.3">
      <c r="A91" s="24" t="s">
        <v>5</v>
      </c>
      <c r="B91" s="24" t="s">
        <v>92</v>
      </c>
      <c r="C91" s="25">
        <v>10302</v>
      </c>
      <c r="D91" s="26">
        <v>39</v>
      </c>
      <c r="E91" s="26">
        <v>3.8</v>
      </c>
    </row>
    <row r="92" spans="1:5" x14ac:dyDescent="0.3">
      <c r="A92" s="24" t="s">
        <v>5</v>
      </c>
      <c r="B92" s="24" t="s">
        <v>93</v>
      </c>
      <c r="C92" s="25">
        <v>78346</v>
      </c>
      <c r="D92" s="26">
        <v>213</v>
      </c>
      <c r="E92" s="26">
        <v>2.7</v>
      </c>
    </row>
    <row r="93" spans="1:5" x14ac:dyDescent="0.3">
      <c r="A93" s="24" t="s">
        <v>5</v>
      </c>
      <c r="B93" s="24" t="s">
        <v>94</v>
      </c>
      <c r="C93" s="25">
        <v>67753</v>
      </c>
      <c r="D93" s="26">
        <v>247</v>
      </c>
      <c r="E93" s="26">
        <v>3.6</v>
      </c>
    </row>
    <row r="94" spans="1:5" x14ac:dyDescent="0.3">
      <c r="A94" s="24" t="s">
        <v>5</v>
      </c>
      <c r="B94" s="24" t="s">
        <v>95</v>
      </c>
      <c r="C94" s="25">
        <v>10207</v>
      </c>
      <c r="D94" s="26">
        <v>28</v>
      </c>
      <c r="E94" s="26">
        <v>2.7</v>
      </c>
    </row>
    <row r="95" spans="1:5" x14ac:dyDescent="0.3">
      <c r="A95" s="24" t="s">
        <v>5</v>
      </c>
      <c r="B95" s="24" t="s">
        <v>96</v>
      </c>
      <c r="C95" s="25">
        <v>33976</v>
      </c>
      <c r="D95" s="26">
        <v>109</v>
      </c>
      <c r="E95" s="26">
        <v>3.2</v>
      </c>
    </row>
    <row r="96" spans="1:5" x14ac:dyDescent="0.3">
      <c r="A96" s="24" t="s">
        <v>5</v>
      </c>
      <c r="B96" s="24" t="s">
        <v>97</v>
      </c>
      <c r="C96" s="25">
        <v>261584</v>
      </c>
      <c r="D96" s="26">
        <v>223</v>
      </c>
      <c r="E96" s="26">
        <v>0.9</v>
      </c>
    </row>
    <row r="97" spans="1:5" x14ac:dyDescent="0.3">
      <c r="A97" s="28" t="str">
        <f>CONCATENATE("Total (",RIGHT(Índice!$A$4,2),")")</f>
        <v>Total (RJ)</v>
      </c>
      <c r="B97" s="28"/>
      <c r="C97" s="29">
        <f>SUM(C5:C96)</f>
        <v>16054524</v>
      </c>
      <c r="D97" s="29">
        <f>SUM(D5:D96)</f>
        <v>32699</v>
      </c>
      <c r="E97" s="30">
        <f>D97/(C97/1000)</f>
        <v>2.0367467761734948</v>
      </c>
    </row>
    <row r="98" spans="1:5" x14ac:dyDescent="0.3">
      <c r="A98" s="31"/>
      <c r="B98" s="31"/>
      <c r="C98" s="32"/>
      <c r="D98" s="32" t="s">
        <v>137</v>
      </c>
      <c r="E98" s="33">
        <f>MIN($E$5:$E$96)</f>
        <v>0.7</v>
      </c>
    </row>
    <row r="99" spans="1:5" x14ac:dyDescent="0.3">
      <c r="A99" s="31"/>
      <c r="B99" s="31"/>
      <c r="C99" s="32"/>
      <c r="D99" s="32" t="s">
        <v>138</v>
      </c>
      <c r="E99" s="33">
        <f>MAX($E$5:$E$96)</f>
        <v>5.9</v>
      </c>
    </row>
    <row r="100" spans="1:5" x14ac:dyDescent="0.3">
      <c r="A100" s="34" t="s">
        <v>139</v>
      </c>
      <c r="B100" s="34"/>
      <c r="C100" s="35">
        <v>202992033</v>
      </c>
      <c r="D100" s="35">
        <v>422103</v>
      </c>
      <c r="E100" s="36">
        <v>2.0794067321844105</v>
      </c>
    </row>
    <row r="101" spans="1:5" x14ac:dyDescent="0.3">
      <c r="A101" s="34"/>
      <c r="B101" s="34"/>
      <c r="C101" s="35"/>
      <c r="D101" s="35" t="s">
        <v>137</v>
      </c>
      <c r="E101" s="36">
        <v>0</v>
      </c>
    </row>
    <row r="102" spans="1:5" x14ac:dyDescent="0.3">
      <c r="A102" s="37"/>
      <c r="B102" s="37"/>
      <c r="C102" s="38"/>
      <c r="D102" s="38" t="s">
        <v>138</v>
      </c>
      <c r="E102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10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135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167418</v>
      </c>
      <c r="D5" s="26">
        <v>61</v>
      </c>
      <c r="E5" s="26">
        <v>0.4</v>
      </c>
    </row>
    <row r="6" spans="1:5" x14ac:dyDescent="0.3">
      <c r="A6" s="24" t="s">
        <v>5</v>
      </c>
      <c r="B6" s="24" t="s">
        <v>7</v>
      </c>
      <c r="C6" s="25">
        <v>11034</v>
      </c>
      <c r="D6" s="26">
        <v>10</v>
      </c>
      <c r="E6" s="26">
        <v>0.9</v>
      </c>
    </row>
    <row r="7" spans="1:5" x14ac:dyDescent="0.3">
      <c r="A7" s="24" t="s">
        <v>5</v>
      </c>
      <c r="B7" s="24" t="s">
        <v>8</v>
      </c>
      <c r="C7" s="25">
        <v>129669</v>
      </c>
      <c r="D7" s="26">
        <v>18</v>
      </c>
      <c r="E7" s="26">
        <v>0.1</v>
      </c>
    </row>
    <row r="8" spans="1:5" x14ac:dyDescent="0.3">
      <c r="A8" s="24" t="s">
        <v>5</v>
      </c>
      <c r="B8" s="24" t="s">
        <v>9</v>
      </c>
      <c r="C8" s="25">
        <v>11828</v>
      </c>
      <c r="D8" s="26">
        <v>8</v>
      </c>
      <c r="E8" s="26">
        <v>0.7</v>
      </c>
    </row>
    <row r="9" spans="1:5" x14ac:dyDescent="0.3">
      <c r="A9" s="24" t="s">
        <v>5</v>
      </c>
      <c r="B9" s="24" t="s">
        <v>10</v>
      </c>
      <c r="C9" s="25">
        <v>40006</v>
      </c>
      <c r="D9" s="26">
        <v>15</v>
      </c>
      <c r="E9" s="26">
        <v>0.4</v>
      </c>
    </row>
    <row r="10" spans="1:5" x14ac:dyDescent="0.3">
      <c r="A10" s="24" t="s">
        <v>5</v>
      </c>
      <c r="B10" s="24" t="s">
        <v>11</v>
      </c>
      <c r="C10" s="25">
        <v>30986</v>
      </c>
      <c r="D10" s="26">
        <v>10</v>
      </c>
      <c r="E10" s="26">
        <v>0.3</v>
      </c>
    </row>
    <row r="11" spans="1:5" x14ac:dyDescent="0.3">
      <c r="A11" s="24" t="s">
        <v>5</v>
      </c>
      <c r="B11" s="24" t="s">
        <v>12</v>
      </c>
      <c r="C11" s="25">
        <v>92883</v>
      </c>
      <c r="D11" s="26">
        <v>30</v>
      </c>
      <c r="E11" s="26">
        <v>0.3</v>
      </c>
    </row>
    <row r="12" spans="1:5" x14ac:dyDescent="0.3">
      <c r="A12" s="24" t="s">
        <v>5</v>
      </c>
      <c r="B12" s="24" t="s">
        <v>13</v>
      </c>
      <c r="C12" s="25">
        <v>169899</v>
      </c>
      <c r="D12" s="26">
        <v>59</v>
      </c>
      <c r="E12" s="26">
        <v>0.3</v>
      </c>
    </row>
    <row r="13" spans="1:5" x14ac:dyDescent="0.3">
      <c r="A13" s="24" t="s">
        <v>5</v>
      </c>
      <c r="B13" s="24" t="s">
        <v>14</v>
      </c>
      <c r="C13" s="25">
        <v>483087</v>
      </c>
      <c r="D13" s="26">
        <v>57</v>
      </c>
      <c r="E13" s="26">
        <v>0.1</v>
      </c>
    </row>
    <row r="14" spans="1:5" x14ac:dyDescent="0.3">
      <c r="A14" s="24" t="s">
        <v>5</v>
      </c>
      <c r="B14" s="24" t="s">
        <v>15</v>
      </c>
      <c r="C14" s="25">
        <v>28102</v>
      </c>
      <c r="D14" s="26">
        <v>7</v>
      </c>
      <c r="E14" s="26">
        <v>0.2</v>
      </c>
    </row>
    <row r="15" spans="1:5" x14ac:dyDescent="0.3">
      <c r="A15" s="24" t="s">
        <v>5</v>
      </c>
      <c r="B15" s="24" t="s">
        <v>16</v>
      </c>
      <c r="C15" s="25">
        <v>35173</v>
      </c>
      <c r="D15" s="26">
        <v>22</v>
      </c>
      <c r="E15" s="26">
        <v>0.6</v>
      </c>
    </row>
    <row r="16" spans="1:5" x14ac:dyDescent="0.3">
      <c r="A16" s="24" t="s">
        <v>5</v>
      </c>
      <c r="B16" s="24" t="s">
        <v>17</v>
      </c>
      <c r="C16" s="25">
        <v>221987</v>
      </c>
      <c r="D16" s="26">
        <v>24</v>
      </c>
      <c r="E16" s="26">
        <v>0.1</v>
      </c>
    </row>
    <row r="17" spans="1:5" x14ac:dyDescent="0.3">
      <c r="A17" s="24" t="s">
        <v>5</v>
      </c>
      <c r="B17" s="24" t="s">
        <v>18</v>
      </c>
      <c r="C17" s="25">
        <v>56943</v>
      </c>
      <c r="D17" s="26">
        <v>17</v>
      </c>
      <c r="E17" s="26">
        <v>0.3</v>
      </c>
    </row>
    <row r="18" spans="1:5" x14ac:dyDescent="0.3">
      <c r="A18" s="24" t="s">
        <v>5</v>
      </c>
      <c r="B18" s="24" t="s">
        <v>19</v>
      </c>
      <c r="C18" s="25">
        <v>14616</v>
      </c>
      <c r="D18" s="26">
        <v>4</v>
      </c>
      <c r="E18" s="26">
        <v>0.3</v>
      </c>
    </row>
    <row r="19" spans="1:5" x14ac:dyDescent="0.3">
      <c r="A19" s="24" t="s">
        <v>5</v>
      </c>
      <c r="B19" s="24" t="s">
        <v>20</v>
      </c>
      <c r="C19" s="25">
        <v>13847</v>
      </c>
      <c r="D19" s="26">
        <v>14</v>
      </c>
      <c r="E19" s="26">
        <v>1</v>
      </c>
    </row>
    <row r="20" spans="1:5" x14ac:dyDescent="0.3">
      <c r="A20" s="24" t="s">
        <v>5</v>
      </c>
      <c r="B20" s="24" t="s">
        <v>21</v>
      </c>
      <c r="C20" s="25">
        <v>8741</v>
      </c>
      <c r="D20" s="26">
        <v>8</v>
      </c>
      <c r="E20" s="26">
        <v>0.9</v>
      </c>
    </row>
    <row r="21" spans="1:5" x14ac:dyDescent="0.3">
      <c r="A21" s="24" t="s">
        <v>5</v>
      </c>
      <c r="B21" s="24" t="s">
        <v>22</v>
      </c>
      <c r="C21" s="25">
        <v>483551</v>
      </c>
      <c r="D21" s="26">
        <v>101</v>
      </c>
      <c r="E21" s="26">
        <v>0.2</v>
      </c>
    </row>
    <row r="22" spans="1:5" x14ac:dyDescent="0.3">
      <c r="A22" s="24" t="s">
        <v>5</v>
      </c>
      <c r="B22" s="24" t="s">
        <v>23</v>
      </c>
      <c r="C22" s="25">
        <v>19390</v>
      </c>
      <c r="D22" s="26">
        <v>11</v>
      </c>
      <c r="E22" s="26">
        <v>0.6</v>
      </c>
    </row>
    <row r="23" spans="1:5" x14ac:dyDescent="0.3">
      <c r="A23" s="24" t="s">
        <v>5</v>
      </c>
      <c r="B23" s="24" t="s">
        <v>24</v>
      </c>
      <c r="C23" s="25">
        <v>12958</v>
      </c>
      <c r="D23" s="26">
        <v>3</v>
      </c>
      <c r="E23" s="26">
        <v>0.2</v>
      </c>
    </row>
    <row r="24" spans="1:5" x14ac:dyDescent="0.3">
      <c r="A24" s="24" t="s">
        <v>5</v>
      </c>
      <c r="B24" s="24" t="s">
        <v>25</v>
      </c>
      <c r="C24" s="25">
        <v>17198</v>
      </c>
      <c r="D24" s="26">
        <v>9</v>
      </c>
      <c r="E24" s="26">
        <v>0.5</v>
      </c>
    </row>
    <row r="25" spans="1:5" x14ac:dyDescent="0.3">
      <c r="A25" s="24" t="s">
        <v>5</v>
      </c>
      <c r="B25" s="24" t="s">
        <v>26</v>
      </c>
      <c r="C25" s="25">
        <v>46110</v>
      </c>
      <c r="D25" s="26">
        <v>23</v>
      </c>
      <c r="E25" s="26">
        <v>0.5</v>
      </c>
    </row>
    <row r="26" spans="1:5" x14ac:dyDescent="0.3">
      <c r="A26" s="24" t="s">
        <v>5</v>
      </c>
      <c r="B26" s="24" t="s">
        <v>27</v>
      </c>
      <c r="C26" s="25">
        <v>21104</v>
      </c>
      <c r="D26" s="26">
        <v>7</v>
      </c>
      <c r="E26" s="26">
        <v>0.3</v>
      </c>
    </row>
    <row r="27" spans="1:5" x14ac:dyDescent="0.3">
      <c r="A27" s="24" t="s">
        <v>5</v>
      </c>
      <c r="B27" s="24" t="s">
        <v>28</v>
      </c>
      <c r="C27" s="25">
        <v>20783</v>
      </c>
      <c r="D27" s="26">
        <v>8</v>
      </c>
      <c r="E27" s="26">
        <v>0.4</v>
      </c>
    </row>
    <row r="28" spans="1:5" x14ac:dyDescent="0.3">
      <c r="A28" s="24" t="s">
        <v>5</v>
      </c>
      <c r="B28" s="24" t="s">
        <v>29</v>
      </c>
      <c r="C28" s="25">
        <v>10980</v>
      </c>
      <c r="D28" s="26">
        <v>4</v>
      </c>
      <c r="E28" s="26">
        <v>0.3</v>
      </c>
    </row>
    <row r="29" spans="1:5" x14ac:dyDescent="0.3">
      <c r="A29" s="24" t="s">
        <v>5</v>
      </c>
      <c r="B29" s="24" t="s">
        <v>30</v>
      </c>
      <c r="C29" s="25">
        <v>808152</v>
      </c>
      <c r="D29" s="26">
        <v>94</v>
      </c>
      <c r="E29" s="26">
        <v>0.1</v>
      </c>
    </row>
    <row r="30" spans="1:5" x14ac:dyDescent="0.3">
      <c r="A30" s="24" t="s">
        <v>5</v>
      </c>
      <c r="B30" s="24" t="s">
        <v>31</v>
      </c>
      <c r="C30" s="25">
        <v>12242</v>
      </c>
      <c r="D30" s="26">
        <v>9</v>
      </c>
      <c r="E30" s="26">
        <v>0.7</v>
      </c>
    </row>
    <row r="31" spans="1:5" x14ac:dyDescent="0.3">
      <c r="A31" s="24" t="s">
        <v>5</v>
      </c>
      <c r="B31" s="24" t="s">
        <v>32</v>
      </c>
      <c r="C31" s="25">
        <v>51696</v>
      </c>
      <c r="D31" s="26">
        <v>7</v>
      </c>
      <c r="E31" s="26">
        <v>0.1</v>
      </c>
    </row>
    <row r="32" spans="1:5" x14ac:dyDescent="0.3">
      <c r="A32" s="24" t="s">
        <v>5</v>
      </c>
      <c r="B32" s="24" t="s">
        <v>33</v>
      </c>
      <c r="C32" s="25">
        <v>27920</v>
      </c>
      <c r="D32" s="26">
        <v>11</v>
      </c>
      <c r="E32" s="26">
        <v>0.4</v>
      </c>
    </row>
    <row r="33" spans="1:5" x14ac:dyDescent="0.3">
      <c r="A33" s="24" t="s">
        <v>5</v>
      </c>
      <c r="B33" s="24" t="s">
        <v>34</v>
      </c>
      <c r="C33" s="25">
        <v>224267</v>
      </c>
      <c r="D33" s="26">
        <v>27</v>
      </c>
      <c r="E33" s="26">
        <v>0.1</v>
      </c>
    </row>
    <row r="34" spans="1:5" x14ac:dyDescent="0.3">
      <c r="A34" s="24" t="s">
        <v>5</v>
      </c>
      <c r="B34" s="24" t="s">
        <v>35</v>
      </c>
      <c r="C34" s="25">
        <v>116841</v>
      </c>
      <c r="D34" s="26">
        <v>29</v>
      </c>
      <c r="E34" s="26">
        <v>0.3</v>
      </c>
    </row>
    <row r="35" spans="1:5" x14ac:dyDescent="0.3">
      <c r="A35" s="24" t="s">
        <v>5</v>
      </c>
      <c r="B35" s="24" t="s">
        <v>36</v>
      </c>
      <c r="C35" s="25">
        <v>14073</v>
      </c>
      <c r="D35" s="26">
        <v>3</v>
      </c>
      <c r="E35" s="26">
        <v>0.2</v>
      </c>
    </row>
    <row r="36" spans="1:5" x14ac:dyDescent="0.3">
      <c r="A36" s="24" t="s">
        <v>5</v>
      </c>
      <c r="B36" s="24" t="s">
        <v>37</v>
      </c>
      <c r="C36" s="25">
        <v>22919</v>
      </c>
      <c r="D36" s="26">
        <v>6</v>
      </c>
      <c r="E36" s="26">
        <v>0.3</v>
      </c>
    </row>
    <row r="37" spans="1:5" x14ac:dyDescent="0.3">
      <c r="A37" s="24" t="s">
        <v>5</v>
      </c>
      <c r="B37" s="24" t="s">
        <v>38</v>
      </c>
      <c r="C37" s="25">
        <v>101041</v>
      </c>
      <c r="D37" s="26">
        <v>62</v>
      </c>
      <c r="E37" s="26">
        <v>0.6</v>
      </c>
    </row>
    <row r="38" spans="1:5" x14ac:dyDescent="0.3">
      <c r="A38" s="24" t="s">
        <v>5</v>
      </c>
      <c r="B38" s="24" t="s">
        <v>39</v>
      </c>
      <c r="C38" s="25">
        <v>30908</v>
      </c>
      <c r="D38" s="26">
        <v>17</v>
      </c>
      <c r="E38" s="26">
        <v>0.5</v>
      </c>
    </row>
    <row r="39" spans="1:5" x14ac:dyDescent="0.3">
      <c r="A39" s="24" t="s">
        <v>5</v>
      </c>
      <c r="B39" s="24" t="s">
        <v>40</v>
      </c>
      <c r="C39" s="25">
        <v>96289</v>
      </c>
      <c r="D39" s="26">
        <v>11</v>
      </c>
      <c r="E39" s="26">
        <v>0.1</v>
      </c>
    </row>
    <row r="40" spans="1:5" x14ac:dyDescent="0.3">
      <c r="A40" s="24" t="s">
        <v>5</v>
      </c>
      <c r="B40" s="24" t="s">
        <v>41</v>
      </c>
      <c r="C40" s="25">
        <v>7336</v>
      </c>
      <c r="D40" s="26">
        <v>3</v>
      </c>
      <c r="E40" s="26">
        <v>0.4</v>
      </c>
    </row>
    <row r="41" spans="1:5" x14ac:dyDescent="0.3">
      <c r="A41" s="24" t="s">
        <v>5</v>
      </c>
      <c r="B41" s="24" t="s">
        <v>42</v>
      </c>
      <c r="C41" s="25">
        <v>246391</v>
      </c>
      <c r="D41" s="26">
        <v>58</v>
      </c>
      <c r="E41" s="26">
        <v>0.2</v>
      </c>
    </row>
    <row r="42" spans="1:5" x14ac:dyDescent="0.3">
      <c r="A42" s="24" t="s">
        <v>5</v>
      </c>
      <c r="B42" s="24" t="s">
        <v>43</v>
      </c>
      <c r="C42" s="25">
        <v>5415</v>
      </c>
      <c r="D42" s="26">
        <v>3</v>
      </c>
      <c r="E42" s="26">
        <v>0.6</v>
      </c>
    </row>
    <row r="43" spans="1:5" x14ac:dyDescent="0.3">
      <c r="A43" s="24" t="s">
        <v>5</v>
      </c>
      <c r="B43" s="24" t="s">
        <v>44</v>
      </c>
      <c r="C43" s="25">
        <v>228127</v>
      </c>
      <c r="D43" s="26">
        <v>38</v>
      </c>
      <c r="E43" s="26">
        <v>0.2</v>
      </c>
    </row>
    <row r="44" spans="1:5" x14ac:dyDescent="0.3">
      <c r="A44" s="24" t="s">
        <v>5</v>
      </c>
      <c r="B44" s="24" t="s">
        <v>45</v>
      </c>
      <c r="C44" s="25">
        <v>41220</v>
      </c>
      <c r="D44" s="26">
        <v>31</v>
      </c>
      <c r="E44" s="26">
        <v>0.8</v>
      </c>
    </row>
    <row r="45" spans="1:5" x14ac:dyDescent="0.3">
      <c r="A45" s="24" t="s">
        <v>5</v>
      </c>
      <c r="B45" s="24" t="s">
        <v>46</v>
      </c>
      <c r="C45" s="25">
        <v>197300</v>
      </c>
      <c r="D45" s="26">
        <v>39</v>
      </c>
      <c r="E45" s="26">
        <v>0.2</v>
      </c>
    </row>
    <row r="46" spans="1:5" x14ac:dyDescent="0.3">
      <c r="A46" s="24" t="s">
        <v>5</v>
      </c>
      <c r="B46" s="24" t="s">
        <v>47</v>
      </c>
      <c r="C46" s="25">
        <v>17502</v>
      </c>
      <c r="D46" s="26">
        <v>8</v>
      </c>
      <c r="E46" s="26">
        <v>0.4</v>
      </c>
    </row>
    <row r="47" spans="1:5" x14ac:dyDescent="0.3">
      <c r="A47" s="24" t="s">
        <v>5</v>
      </c>
      <c r="B47" s="24" t="s">
        <v>48</v>
      </c>
      <c r="C47" s="25">
        <v>167128</v>
      </c>
      <c r="D47" s="26">
        <v>43</v>
      </c>
      <c r="E47" s="26">
        <v>0.3</v>
      </c>
    </row>
    <row r="48" spans="1:5" x14ac:dyDescent="0.3">
      <c r="A48" s="24" t="s">
        <v>5</v>
      </c>
      <c r="B48" s="24" t="s">
        <v>49</v>
      </c>
      <c r="C48" s="25">
        <v>26578</v>
      </c>
      <c r="D48" s="26">
        <v>14</v>
      </c>
      <c r="E48" s="26">
        <v>0.5</v>
      </c>
    </row>
    <row r="49" spans="1:5" x14ac:dyDescent="0.3">
      <c r="A49" s="24" t="s">
        <v>5</v>
      </c>
      <c r="B49" s="24" t="s">
        <v>50</v>
      </c>
      <c r="C49" s="25">
        <v>26881</v>
      </c>
      <c r="D49" s="26">
        <v>13</v>
      </c>
      <c r="E49" s="26">
        <v>0.5</v>
      </c>
    </row>
    <row r="50" spans="1:5" x14ac:dyDescent="0.3">
      <c r="A50" s="24" t="s">
        <v>5</v>
      </c>
      <c r="B50" s="24" t="s">
        <v>51</v>
      </c>
      <c r="C50" s="25">
        <v>15074</v>
      </c>
      <c r="D50" s="26">
        <v>19</v>
      </c>
      <c r="E50" s="26">
        <v>1.2</v>
      </c>
    </row>
    <row r="51" spans="1:5" x14ac:dyDescent="0.3">
      <c r="A51" s="24" t="s">
        <v>5</v>
      </c>
      <c r="B51" s="24" t="s">
        <v>52</v>
      </c>
      <c r="C51" s="25">
        <v>146774</v>
      </c>
      <c r="D51" s="26">
        <v>4</v>
      </c>
      <c r="E51" s="26">
        <v>0</v>
      </c>
    </row>
    <row r="52" spans="1:5" x14ac:dyDescent="0.3">
      <c r="A52" s="24" t="s">
        <v>5</v>
      </c>
      <c r="B52" s="24" t="s">
        <v>53</v>
      </c>
      <c r="C52" s="25">
        <v>481758</v>
      </c>
      <c r="D52" s="26">
        <v>56</v>
      </c>
      <c r="E52" s="26">
        <v>0.1</v>
      </c>
    </row>
    <row r="53" spans="1:5" x14ac:dyDescent="0.3">
      <c r="A53" s="24" t="s">
        <v>5</v>
      </c>
      <c r="B53" s="24" t="s">
        <v>54</v>
      </c>
      <c r="C53" s="25">
        <v>189937</v>
      </c>
      <c r="D53" s="26">
        <v>14</v>
      </c>
      <c r="E53" s="26">
        <v>0.1</v>
      </c>
    </row>
    <row r="54" spans="1:5" x14ac:dyDescent="0.3">
      <c r="A54" s="24" t="s">
        <v>5</v>
      </c>
      <c r="B54" s="24" t="s">
        <v>55</v>
      </c>
      <c r="C54" s="25">
        <v>785882</v>
      </c>
      <c r="D54" s="26">
        <v>50</v>
      </c>
      <c r="E54" s="26">
        <v>0.1</v>
      </c>
    </row>
    <row r="55" spans="1:5" x14ac:dyDescent="0.3">
      <c r="A55" s="24" t="s">
        <v>5</v>
      </c>
      <c r="B55" s="24" t="s">
        <v>56</v>
      </c>
      <c r="C55" s="25">
        <v>41375</v>
      </c>
      <c r="D55" s="26">
        <v>14</v>
      </c>
      <c r="E55" s="26">
        <v>0.3</v>
      </c>
    </row>
    <row r="56" spans="1:5" x14ac:dyDescent="0.3">
      <c r="A56" s="24" t="s">
        <v>5</v>
      </c>
      <c r="B56" s="24" t="s">
        <v>57</v>
      </c>
      <c r="C56" s="25">
        <v>42063</v>
      </c>
      <c r="D56" s="26">
        <v>25</v>
      </c>
      <c r="E56" s="26">
        <v>0.6</v>
      </c>
    </row>
    <row r="57" spans="1:5" x14ac:dyDescent="0.3">
      <c r="A57" s="24" t="s">
        <v>5</v>
      </c>
      <c r="B57" s="24" t="s">
        <v>58</v>
      </c>
      <c r="C57" s="25">
        <v>44872</v>
      </c>
      <c r="D57" s="26">
        <v>5</v>
      </c>
      <c r="E57" s="26">
        <v>0.1</v>
      </c>
    </row>
    <row r="58" spans="1:5" x14ac:dyDescent="0.3">
      <c r="A58" s="24" t="s">
        <v>5</v>
      </c>
      <c r="B58" s="24" t="s">
        <v>59</v>
      </c>
      <c r="C58" s="25">
        <v>29619</v>
      </c>
      <c r="D58" s="26">
        <v>16</v>
      </c>
      <c r="E58" s="26">
        <v>0.5</v>
      </c>
    </row>
    <row r="59" spans="1:5" x14ac:dyDescent="0.3">
      <c r="A59" s="24" t="s">
        <v>5</v>
      </c>
      <c r="B59" s="24" t="s">
        <v>60</v>
      </c>
      <c r="C59" s="25">
        <v>278881</v>
      </c>
      <c r="D59" s="26">
        <v>73</v>
      </c>
      <c r="E59" s="26">
        <v>0.3</v>
      </c>
    </row>
    <row r="60" spans="1:5" x14ac:dyDescent="0.3">
      <c r="A60" s="24" t="s">
        <v>5</v>
      </c>
      <c r="B60" s="24" t="s">
        <v>61</v>
      </c>
      <c r="C60" s="25">
        <v>24298</v>
      </c>
      <c r="D60" s="26">
        <v>19</v>
      </c>
      <c r="E60" s="26">
        <v>0.8</v>
      </c>
    </row>
    <row r="61" spans="1:5" x14ac:dyDescent="0.3">
      <c r="A61" s="24" t="s">
        <v>5</v>
      </c>
      <c r="B61" s="24" t="s">
        <v>62</v>
      </c>
      <c r="C61" s="25">
        <v>27474</v>
      </c>
      <c r="D61" s="26">
        <v>18</v>
      </c>
      <c r="E61" s="26">
        <v>0.7</v>
      </c>
    </row>
    <row r="62" spans="1:5" x14ac:dyDescent="0.3">
      <c r="A62" s="24" t="s">
        <v>5</v>
      </c>
      <c r="B62" s="24" t="s">
        <v>63</v>
      </c>
      <c r="C62" s="25">
        <v>17288</v>
      </c>
      <c r="D62" s="26">
        <v>12</v>
      </c>
      <c r="E62" s="26">
        <v>0.7</v>
      </c>
    </row>
    <row r="63" spans="1:5" x14ac:dyDescent="0.3">
      <c r="A63" s="24" t="s">
        <v>5</v>
      </c>
      <c r="B63" s="24" t="s">
        <v>64</v>
      </c>
      <c r="C63" s="25">
        <v>20373</v>
      </c>
      <c r="D63" s="26">
        <v>17</v>
      </c>
      <c r="E63" s="26">
        <v>0.8</v>
      </c>
    </row>
    <row r="64" spans="1:5" x14ac:dyDescent="0.3">
      <c r="A64" s="24" t="s">
        <v>5</v>
      </c>
      <c r="B64" s="24" t="s">
        <v>65</v>
      </c>
      <c r="C64" s="25">
        <v>13682</v>
      </c>
      <c r="D64" s="26">
        <v>6</v>
      </c>
      <c r="E64" s="26">
        <v>0.4</v>
      </c>
    </row>
    <row r="65" spans="1:5" x14ac:dyDescent="0.3">
      <c r="A65" s="24" t="s">
        <v>5</v>
      </c>
      <c r="B65" s="24" t="s">
        <v>66</v>
      </c>
      <c r="C65" s="25">
        <v>140523</v>
      </c>
      <c r="D65" s="26">
        <v>19</v>
      </c>
      <c r="E65" s="26">
        <v>0.1</v>
      </c>
    </row>
    <row r="66" spans="1:5" x14ac:dyDescent="0.3">
      <c r="A66" s="24" t="s">
        <v>5</v>
      </c>
      <c r="B66" s="24" t="s">
        <v>67</v>
      </c>
      <c r="C66" s="25">
        <v>22393</v>
      </c>
      <c r="D66" s="26">
        <v>10</v>
      </c>
      <c r="E66" s="26">
        <v>0.4</v>
      </c>
    </row>
    <row r="67" spans="1:5" x14ac:dyDescent="0.3">
      <c r="A67" s="24" t="s">
        <v>5</v>
      </c>
      <c r="B67" s="24" t="s">
        <v>68</v>
      </c>
      <c r="C67" s="25">
        <v>129612</v>
      </c>
      <c r="D67" s="26">
        <v>73</v>
      </c>
      <c r="E67" s="26">
        <v>0.6</v>
      </c>
    </row>
    <row r="68" spans="1:5" x14ac:dyDescent="0.3">
      <c r="A68" s="24" t="s">
        <v>5</v>
      </c>
      <c r="B68" s="24" t="s">
        <v>69</v>
      </c>
      <c r="C68" s="25">
        <v>56276</v>
      </c>
      <c r="D68" s="26">
        <v>26</v>
      </c>
      <c r="E68" s="26">
        <v>0.5</v>
      </c>
    </row>
    <row r="69" spans="1:5" x14ac:dyDescent="0.3">
      <c r="A69" s="24" t="s">
        <v>5</v>
      </c>
      <c r="B69" s="24" t="s">
        <v>70</v>
      </c>
      <c r="C69" s="25">
        <v>17401</v>
      </c>
      <c r="D69" s="26">
        <v>11</v>
      </c>
      <c r="E69" s="26">
        <v>0.6</v>
      </c>
    </row>
    <row r="70" spans="1:5" x14ac:dyDescent="0.3">
      <c r="A70" s="24" t="s">
        <v>5</v>
      </c>
      <c r="B70" s="24" t="s">
        <v>71</v>
      </c>
      <c r="C70" s="25">
        <v>8954</v>
      </c>
      <c r="D70" s="26">
        <v>13</v>
      </c>
      <c r="E70" s="26">
        <v>1.4</v>
      </c>
    </row>
    <row r="71" spans="1:5" x14ac:dyDescent="0.3">
      <c r="A71" s="24" t="s">
        <v>5</v>
      </c>
      <c r="B71" s="24" t="s">
        <v>72</v>
      </c>
      <c r="C71" s="25">
        <v>156491</v>
      </c>
      <c r="D71" s="26">
        <v>41</v>
      </c>
      <c r="E71" s="26">
        <v>0.3</v>
      </c>
    </row>
    <row r="72" spans="1:5" x14ac:dyDescent="0.3">
      <c r="A72" s="24" t="s">
        <v>5</v>
      </c>
      <c r="B72" s="24" t="s">
        <v>73</v>
      </c>
      <c r="C72" s="25">
        <v>6211423</v>
      </c>
      <c r="D72" s="26">
        <v>831</v>
      </c>
      <c r="E72" s="26">
        <v>0.1</v>
      </c>
    </row>
    <row r="73" spans="1:5" x14ac:dyDescent="0.3">
      <c r="A73" s="24" t="s">
        <v>5</v>
      </c>
      <c r="B73" s="24" t="s">
        <v>74</v>
      </c>
      <c r="C73" s="25">
        <v>10232</v>
      </c>
      <c r="D73" s="26">
        <v>3</v>
      </c>
      <c r="E73" s="26">
        <v>0.3</v>
      </c>
    </row>
    <row r="74" spans="1:5" x14ac:dyDescent="0.3">
      <c r="A74" s="24" t="s">
        <v>5</v>
      </c>
      <c r="B74" s="24" t="s">
        <v>75</v>
      </c>
      <c r="C74" s="25">
        <v>41325</v>
      </c>
      <c r="D74" s="26">
        <v>23</v>
      </c>
      <c r="E74" s="26">
        <v>0.6</v>
      </c>
    </row>
    <row r="75" spans="1:5" x14ac:dyDescent="0.3">
      <c r="A75" s="24" t="s">
        <v>5</v>
      </c>
      <c r="B75" s="24" t="s">
        <v>76</v>
      </c>
      <c r="C75" s="25">
        <v>45059</v>
      </c>
      <c r="D75" s="26">
        <v>10</v>
      </c>
      <c r="E75" s="26">
        <v>0.2</v>
      </c>
    </row>
    <row r="76" spans="1:5" x14ac:dyDescent="0.3">
      <c r="A76" s="24" t="s">
        <v>5</v>
      </c>
      <c r="B76" s="24" t="s">
        <v>77</v>
      </c>
      <c r="C76" s="25">
        <v>38939</v>
      </c>
      <c r="D76" s="26">
        <v>14</v>
      </c>
      <c r="E76" s="26">
        <v>0.4</v>
      </c>
    </row>
    <row r="77" spans="1:5" x14ac:dyDescent="0.3">
      <c r="A77" s="24" t="s">
        <v>5</v>
      </c>
      <c r="B77" s="24" t="s">
        <v>78</v>
      </c>
      <c r="C77" s="25">
        <v>896744</v>
      </c>
      <c r="D77" s="26">
        <v>164</v>
      </c>
      <c r="E77" s="26">
        <v>0.2</v>
      </c>
    </row>
    <row r="78" spans="1:5" x14ac:dyDescent="0.3">
      <c r="A78" s="24" t="s">
        <v>5</v>
      </c>
      <c r="B78" s="24" t="s">
        <v>79</v>
      </c>
      <c r="C78" s="25">
        <v>36573</v>
      </c>
      <c r="D78" s="26">
        <v>25</v>
      </c>
      <c r="E78" s="26">
        <v>0.7</v>
      </c>
    </row>
    <row r="79" spans="1:5" x14ac:dyDescent="0.3">
      <c r="A79" s="24" t="s">
        <v>5</v>
      </c>
      <c r="B79" s="24" t="s">
        <v>80</v>
      </c>
      <c r="C79" s="25">
        <v>440962</v>
      </c>
      <c r="D79" s="26">
        <v>19</v>
      </c>
      <c r="E79" s="26">
        <v>0</v>
      </c>
    </row>
    <row r="80" spans="1:5" x14ac:dyDescent="0.3">
      <c r="A80" s="24" t="s">
        <v>5</v>
      </c>
      <c r="B80" s="24" t="s">
        <v>81</v>
      </c>
      <c r="C80" s="25">
        <v>7070</v>
      </c>
      <c r="D80" s="26">
        <v>4</v>
      </c>
      <c r="E80" s="26">
        <v>0.6</v>
      </c>
    </row>
    <row r="81" spans="1:5" x14ac:dyDescent="0.3">
      <c r="A81" s="24" t="s">
        <v>5</v>
      </c>
      <c r="B81" s="24" t="s">
        <v>82</v>
      </c>
      <c r="C81" s="25">
        <v>22080</v>
      </c>
      <c r="D81" s="26">
        <v>12</v>
      </c>
      <c r="E81" s="26">
        <v>0.5</v>
      </c>
    </row>
    <row r="82" spans="1:5" x14ac:dyDescent="0.3">
      <c r="A82" s="24" t="s">
        <v>5</v>
      </c>
      <c r="B82" s="24" t="s">
        <v>83</v>
      </c>
      <c r="C82" s="25">
        <v>104029</v>
      </c>
      <c r="D82" s="26">
        <v>33</v>
      </c>
      <c r="E82" s="26">
        <v>0.3</v>
      </c>
    </row>
    <row r="83" spans="1:5" x14ac:dyDescent="0.3">
      <c r="A83" s="24" t="s">
        <v>5</v>
      </c>
      <c r="B83" s="24" t="s">
        <v>84</v>
      </c>
      <c r="C83" s="25">
        <v>7750</v>
      </c>
      <c r="D83" s="26">
        <v>4</v>
      </c>
      <c r="E83" s="26">
        <v>0.5</v>
      </c>
    </row>
    <row r="84" spans="1:5" x14ac:dyDescent="0.3">
      <c r="A84" s="24" t="s">
        <v>5</v>
      </c>
      <c r="B84" s="24" t="s">
        <v>85</v>
      </c>
      <c r="C84" s="25">
        <v>17729</v>
      </c>
      <c r="D84" s="26">
        <v>10</v>
      </c>
      <c r="E84" s="26">
        <v>0.6</v>
      </c>
    </row>
    <row r="85" spans="1:5" x14ac:dyDescent="0.3">
      <c r="A85" s="24" t="s">
        <v>5</v>
      </c>
      <c r="B85" s="24" t="s">
        <v>86</v>
      </c>
      <c r="C85" s="25">
        <v>89559</v>
      </c>
      <c r="D85" s="26">
        <v>33</v>
      </c>
      <c r="E85" s="26">
        <v>0.4</v>
      </c>
    </row>
    <row r="86" spans="1:5" x14ac:dyDescent="0.3">
      <c r="A86" s="24" t="s">
        <v>5</v>
      </c>
      <c r="B86" s="24" t="s">
        <v>87</v>
      </c>
      <c r="C86" s="25">
        <v>80596</v>
      </c>
      <c r="D86" s="26">
        <v>22</v>
      </c>
      <c r="E86" s="26">
        <v>0.3</v>
      </c>
    </row>
    <row r="87" spans="1:5" x14ac:dyDescent="0.3">
      <c r="A87" s="24" t="s">
        <v>5</v>
      </c>
      <c r="B87" s="24" t="s">
        <v>88</v>
      </c>
      <c r="C87" s="25">
        <v>21352</v>
      </c>
      <c r="D87" s="26">
        <v>10</v>
      </c>
      <c r="E87" s="26">
        <v>0.5</v>
      </c>
    </row>
    <row r="88" spans="1:5" x14ac:dyDescent="0.3">
      <c r="A88" s="24" t="s">
        <v>5</v>
      </c>
      <c r="B88" s="24" t="s">
        <v>89</v>
      </c>
      <c r="C88" s="25">
        <v>15206</v>
      </c>
      <c r="D88" s="26">
        <v>7</v>
      </c>
      <c r="E88" s="26">
        <v>0.4</v>
      </c>
    </row>
    <row r="89" spans="1:5" x14ac:dyDescent="0.3">
      <c r="A89" s="24" t="s">
        <v>5</v>
      </c>
      <c r="B89" s="24" t="s">
        <v>90</v>
      </c>
      <c r="C89" s="25">
        <v>31086</v>
      </c>
      <c r="D89" s="26">
        <v>11</v>
      </c>
      <c r="E89" s="26">
        <v>0.3</v>
      </c>
    </row>
    <row r="90" spans="1:5" x14ac:dyDescent="0.3">
      <c r="A90" s="24" t="s">
        <v>5</v>
      </c>
      <c r="B90" s="24" t="s">
        <v>91</v>
      </c>
      <c r="C90" s="25">
        <v>165123</v>
      </c>
      <c r="D90" s="26">
        <v>28</v>
      </c>
      <c r="E90" s="26">
        <v>0.2</v>
      </c>
    </row>
    <row r="91" spans="1:5" x14ac:dyDescent="0.3">
      <c r="A91" s="24" t="s">
        <v>5</v>
      </c>
      <c r="B91" s="24" t="s">
        <v>92</v>
      </c>
      <c r="C91" s="25">
        <v>10302</v>
      </c>
      <c r="D91" s="26">
        <v>6</v>
      </c>
      <c r="E91" s="26">
        <v>0.6</v>
      </c>
    </row>
    <row r="92" spans="1:5" x14ac:dyDescent="0.3">
      <c r="A92" s="24" t="s">
        <v>5</v>
      </c>
      <c r="B92" s="24" t="s">
        <v>93</v>
      </c>
      <c r="C92" s="25">
        <v>78346</v>
      </c>
      <c r="D92" s="26">
        <v>41</v>
      </c>
      <c r="E92" s="26">
        <v>0.5</v>
      </c>
    </row>
    <row r="93" spans="1:5" x14ac:dyDescent="0.3">
      <c r="A93" s="24" t="s">
        <v>5</v>
      </c>
      <c r="B93" s="24" t="s">
        <v>94</v>
      </c>
      <c r="C93" s="25">
        <v>67753</v>
      </c>
      <c r="D93" s="26">
        <v>22</v>
      </c>
      <c r="E93" s="26">
        <v>0.3</v>
      </c>
    </row>
    <row r="94" spans="1:5" x14ac:dyDescent="0.3">
      <c r="A94" s="24" t="s">
        <v>5</v>
      </c>
      <c r="B94" s="24" t="s">
        <v>95</v>
      </c>
      <c r="C94" s="25">
        <v>10207</v>
      </c>
      <c r="D94" s="26">
        <v>11</v>
      </c>
      <c r="E94" s="26">
        <v>1.1000000000000001</v>
      </c>
    </row>
    <row r="95" spans="1:5" x14ac:dyDescent="0.3">
      <c r="A95" s="24" t="s">
        <v>5</v>
      </c>
      <c r="B95" s="24" t="s">
        <v>96</v>
      </c>
      <c r="C95" s="25">
        <v>33976</v>
      </c>
      <c r="D95" s="26">
        <v>29</v>
      </c>
      <c r="E95" s="26">
        <v>0.9</v>
      </c>
    </row>
    <row r="96" spans="1:5" x14ac:dyDescent="0.3">
      <c r="A96" s="24" t="s">
        <v>5</v>
      </c>
      <c r="B96" s="24" t="s">
        <v>97</v>
      </c>
      <c r="C96" s="25">
        <v>261584</v>
      </c>
      <c r="D96" s="26">
        <v>77</v>
      </c>
      <c r="E96" s="26">
        <v>0.3</v>
      </c>
    </row>
    <row r="97" spans="1:5" x14ac:dyDescent="0.3">
      <c r="A97" s="28" t="str">
        <f>CONCATENATE("Total (",RIGHT(Índice!$A$4,2),")")</f>
        <v>Total (RJ)</v>
      </c>
      <c r="B97" s="28"/>
      <c r="C97" s="29">
        <f>SUM(C5:C96)</f>
        <v>16054524</v>
      </c>
      <c r="D97" s="29">
        <f>SUM(D5:D96)</f>
        <v>3046</v>
      </c>
      <c r="E97" s="30">
        <f>D97/(C97/1000)</f>
        <v>0.18972845286475015</v>
      </c>
    </row>
    <row r="98" spans="1:5" x14ac:dyDescent="0.3">
      <c r="A98" s="31"/>
      <c r="B98" s="31"/>
      <c r="C98" s="32"/>
      <c r="D98" s="32" t="s">
        <v>137</v>
      </c>
      <c r="E98" s="33">
        <f>MIN($E$5:$E$96)</f>
        <v>0</v>
      </c>
    </row>
    <row r="99" spans="1:5" x14ac:dyDescent="0.3">
      <c r="A99" s="31"/>
      <c r="B99" s="31"/>
      <c r="C99" s="32"/>
      <c r="D99" s="32" t="s">
        <v>138</v>
      </c>
      <c r="E99" s="33">
        <f>MAX($E$5:$E$96)</f>
        <v>1.4</v>
      </c>
    </row>
    <row r="100" spans="1:5" x14ac:dyDescent="0.3">
      <c r="A100" s="34" t="s">
        <v>139</v>
      </c>
      <c r="B100" s="34"/>
      <c r="C100" s="35">
        <v>201935360</v>
      </c>
      <c r="D100" s="35">
        <v>58097</v>
      </c>
      <c r="E100" s="36">
        <v>0.28770097520315413</v>
      </c>
    </row>
    <row r="101" spans="1:5" x14ac:dyDescent="0.3">
      <c r="A101" s="34"/>
      <c r="B101" s="34"/>
      <c r="C101" s="35"/>
      <c r="D101" s="35" t="s">
        <v>137</v>
      </c>
      <c r="E101" s="36">
        <v>0</v>
      </c>
    </row>
    <row r="102" spans="1:5" x14ac:dyDescent="0.3">
      <c r="A102" s="37"/>
      <c r="B102" s="37"/>
      <c r="C102" s="38"/>
      <c r="D102" s="38" t="s">
        <v>138</v>
      </c>
      <c r="E102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10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136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167418</v>
      </c>
      <c r="D5" s="26">
        <v>902</v>
      </c>
      <c r="E5" s="26">
        <v>5.4</v>
      </c>
    </row>
    <row r="6" spans="1:5" x14ac:dyDescent="0.3">
      <c r="A6" s="24" t="s">
        <v>5</v>
      </c>
      <c r="B6" s="24" t="s">
        <v>7</v>
      </c>
      <c r="C6" s="25">
        <v>11034</v>
      </c>
      <c r="D6" s="26">
        <v>53</v>
      </c>
      <c r="E6" s="26">
        <v>4.8</v>
      </c>
    </row>
    <row r="7" spans="1:5" x14ac:dyDescent="0.3">
      <c r="A7" s="24" t="s">
        <v>5</v>
      </c>
      <c r="B7" s="24" t="s">
        <v>8</v>
      </c>
      <c r="C7" s="25">
        <v>129669</v>
      </c>
      <c r="D7" s="26">
        <v>370</v>
      </c>
      <c r="E7" s="26">
        <v>2.9</v>
      </c>
    </row>
    <row r="8" spans="1:5" x14ac:dyDescent="0.3">
      <c r="A8" s="24" t="s">
        <v>5</v>
      </c>
      <c r="B8" s="24" t="s">
        <v>9</v>
      </c>
      <c r="C8" s="25">
        <v>11828</v>
      </c>
      <c r="D8" s="26">
        <v>50</v>
      </c>
      <c r="E8" s="26">
        <v>4.2</v>
      </c>
    </row>
    <row r="9" spans="1:5" x14ac:dyDescent="0.3">
      <c r="A9" s="24" t="s">
        <v>5</v>
      </c>
      <c r="B9" s="24" t="s">
        <v>10</v>
      </c>
      <c r="C9" s="25">
        <v>40006</v>
      </c>
      <c r="D9" s="26">
        <v>152</v>
      </c>
      <c r="E9" s="26">
        <v>3.8</v>
      </c>
    </row>
    <row r="10" spans="1:5" x14ac:dyDescent="0.3">
      <c r="A10" s="24" t="s">
        <v>5</v>
      </c>
      <c r="B10" s="24" t="s">
        <v>11</v>
      </c>
      <c r="C10" s="25">
        <v>30986</v>
      </c>
      <c r="D10" s="26">
        <v>192</v>
      </c>
      <c r="E10" s="26">
        <v>6.2</v>
      </c>
    </row>
    <row r="11" spans="1:5" x14ac:dyDescent="0.3">
      <c r="A11" s="24" t="s">
        <v>5</v>
      </c>
      <c r="B11" s="24" t="s">
        <v>12</v>
      </c>
      <c r="C11" s="25">
        <v>92883</v>
      </c>
      <c r="D11" s="26">
        <v>320</v>
      </c>
      <c r="E11" s="26">
        <v>3.4</v>
      </c>
    </row>
    <row r="12" spans="1:5" x14ac:dyDescent="0.3">
      <c r="A12" s="24" t="s">
        <v>5</v>
      </c>
      <c r="B12" s="24" t="s">
        <v>13</v>
      </c>
      <c r="C12" s="25">
        <v>169899</v>
      </c>
      <c r="D12" s="26">
        <v>652</v>
      </c>
      <c r="E12" s="26">
        <v>3.8</v>
      </c>
    </row>
    <row r="13" spans="1:5" x14ac:dyDescent="0.3">
      <c r="A13" s="24" t="s">
        <v>5</v>
      </c>
      <c r="B13" s="24" t="s">
        <v>14</v>
      </c>
      <c r="C13" s="25">
        <v>483087</v>
      </c>
      <c r="D13" s="26">
        <v>590</v>
      </c>
      <c r="E13" s="26">
        <v>1.2</v>
      </c>
    </row>
    <row r="14" spans="1:5" x14ac:dyDescent="0.3">
      <c r="A14" s="24" t="s">
        <v>5</v>
      </c>
      <c r="B14" s="24" t="s">
        <v>15</v>
      </c>
      <c r="C14" s="25">
        <v>28102</v>
      </c>
      <c r="D14" s="26">
        <v>40</v>
      </c>
      <c r="E14" s="26">
        <v>1.4</v>
      </c>
    </row>
    <row r="15" spans="1:5" x14ac:dyDescent="0.3">
      <c r="A15" s="24" t="s">
        <v>5</v>
      </c>
      <c r="B15" s="24" t="s">
        <v>16</v>
      </c>
      <c r="C15" s="25">
        <v>35173</v>
      </c>
      <c r="D15" s="26">
        <v>253</v>
      </c>
      <c r="E15" s="26">
        <v>7.2</v>
      </c>
    </row>
    <row r="16" spans="1:5" x14ac:dyDescent="0.3">
      <c r="A16" s="24" t="s">
        <v>5</v>
      </c>
      <c r="B16" s="24" t="s">
        <v>17</v>
      </c>
      <c r="C16" s="25">
        <v>221987</v>
      </c>
      <c r="D16" s="26">
        <v>898</v>
      </c>
      <c r="E16" s="26">
        <v>4</v>
      </c>
    </row>
    <row r="17" spans="1:5" x14ac:dyDescent="0.3">
      <c r="A17" s="24" t="s">
        <v>5</v>
      </c>
      <c r="B17" s="24" t="s">
        <v>18</v>
      </c>
      <c r="C17" s="25">
        <v>56943</v>
      </c>
      <c r="D17" s="26">
        <v>183</v>
      </c>
      <c r="E17" s="26">
        <v>3.2</v>
      </c>
    </row>
    <row r="18" spans="1:5" x14ac:dyDescent="0.3">
      <c r="A18" s="24" t="s">
        <v>5</v>
      </c>
      <c r="B18" s="24" t="s">
        <v>19</v>
      </c>
      <c r="C18" s="25">
        <v>14616</v>
      </c>
      <c r="D18" s="26">
        <v>53</v>
      </c>
      <c r="E18" s="26">
        <v>3.6</v>
      </c>
    </row>
    <row r="19" spans="1:5" x14ac:dyDescent="0.3">
      <c r="A19" s="24" t="s">
        <v>5</v>
      </c>
      <c r="B19" s="24" t="s">
        <v>20</v>
      </c>
      <c r="C19" s="25">
        <v>13847</v>
      </c>
      <c r="D19" s="26">
        <v>69</v>
      </c>
      <c r="E19" s="26">
        <v>5</v>
      </c>
    </row>
    <row r="20" spans="1:5" x14ac:dyDescent="0.3">
      <c r="A20" s="24" t="s">
        <v>5</v>
      </c>
      <c r="B20" s="24" t="s">
        <v>21</v>
      </c>
      <c r="C20" s="25">
        <v>8741</v>
      </c>
      <c r="D20" s="26">
        <v>24</v>
      </c>
      <c r="E20" s="26">
        <v>2.8</v>
      </c>
    </row>
    <row r="21" spans="1:5" x14ac:dyDescent="0.3">
      <c r="A21" s="24" t="s">
        <v>5</v>
      </c>
      <c r="B21" s="24" t="s">
        <v>22</v>
      </c>
      <c r="C21" s="25">
        <v>483551</v>
      </c>
      <c r="D21" s="25">
        <v>2607</v>
      </c>
      <c r="E21" s="26">
        <v>5.4</v>
      </c>
    </row>
    <row r="22" spans="1:5" x14ac:dyDescent="0.3">
      <c r="A22" s="24" t="s">
        <v>5</v>
      </c>
      <c r="B22" s="24" t="s">
        <v>23</v>
      </c>
      <c r="C22" s="25">
        <v>19390</v>
      </c>
      <c r="D22" s="26">
        <v>60</v>
      </c>
      <c r="E22" s="26">
        <v>3.1</v>
      </c>
    </row>
    <row r="23" spans="1:5" x14ac:dyDescent="0.3">
      <c r="A23" s="24" t="s">
        <v>5</v>
      </c>
      <c r="B23" s="24" t="s">
        <v>24</v>
      </c>
      <c r="C23" s="25">
        <v>12958</v>
      </c>
      <c r="D23" s="26">
        <v>34</v>
      </c>
      <c r="E23" s="26">
        <v>2.6</v>
      </c>
    </row>
    <row r="24" spans="1:5" x14ac:dyDescent="0.3">
      <c r="A24" s="24" t="s">
        <v>5</v>
      </c>
      <c r="B24" s="24" t="s">
        <v>25</v>
      </c>
      <c r="C24" s="25">
        <v>17198</v>
      </c>
      <c r="D24" s="26">
        <v>76</v>
      </c>
      <c r="E24" s="26">
        <v>4.4000000000000004</v>
      </c>
    </row>
    <row r="25" spans="1:5" x14ac:dyDescent="0.3">
      <c r="A25" s="24" t="s">
        <v>5</v>
      </c>
      <c r="B25" s="24" t="s">
        <v>26</v>
      </c>
      <c r="C25" s="25">
        <v>46110</v>
      </c>
      <c r="D25" s="26">
        <v>146</v>
      </c>
      <c r="E25" s="26">
        <v>3.2</v>
      </c>
    </row>
    <row r="26" spans="1:5" x14ac:dyDescent="0.3">
      <c r="A26" s="24" t="s">
        <v>5</v>
      </c>
      <c r="B26" s="24" t="s">
        <v>27</v>
      </c>
      <c r="C26" s="25">
        <v>21104</v>
      </c>
      <c r="D26" s="26">
        <v>61</v>
      </c>
      <c r="E26" s="26">
        <v>2.9</v>
      </c>
    </row>
    <row r="27" spans="1:5" x14ac:dyDescent="0.3">
      <c r="A27" s="24" t="s">
        <v>5</v>
      </c>
      <c r="B27" s="24" t="s">
        <v>28</v>
      </c>
      <c r="C27" s="25">
        <v>20783</v>
      </c>
      <c r="D27" s="26">
        <v>38</v>
      </c>
      <c r="E27" s="26">
        <v>1.8</v>
      </c>
    </row>
    <row r="28" spans="1:5" x14ac:dyDescent="0.3">
      <c r="A28" s="24" t="s">
        <v>5</v>
      </c>
      <c r="B28" s="24" t="s">
        <v>29</v>
      </c>
      <c r="C28" s="25">
        <v>10980</v>
      </c>
      <c r="D28" s="26">
        <v>34</v>
      </c>
      <c r="E28" s="26">
        <v>3.1</v>
      </c>
    </row>
    <row r="29" spans="1:5" x14ac:dyDescent="0.3">
      <c r="A29" s="24" t="s">
        <v>5</v>
      </c>
      <c r="B29" s="24" t="s">
        <v>30</v>
      </c>
      <c r="C29" s="25">
        <v>808152</v>
      </c>
      <c r="D29" s="25">
        <v>2251</v>
      </c>
      <c r="E29" s="26">
        <v>2.8</v>
      </c>
    </row>
    <row r="30" spans="1:5" x14ac:dyDescent="0.3">
      <c r="A30" s="24" t="s">
        <v>5</v>
      </c>
      <c r="B30" s="24" t="s">
        <v>31</v>
      </c>
      <c r="C30" s="25">
        <v>12242</v>
      </c>
      <c r="D30" s="26">
        <v>50</v>
      </c>
      <c r="E30" s="26">
        <v>4.0999999999999996</v>
      </c>
    </row>
    <row r="31" spans="1:5" x14ac:dyDescent="0.3">
      <c r="A31" s="24" t="s">
        <v>5</v>
      </c>
      <c r="B31" s="24" t="s">
        <v>32</v>
      </c>
      <c r="C31" s="25">
        <v>51696</v>
      </c>
      <c r="D31" s="26">
        <v>159</v>
      </c>
      <c r="E31" s="26">
        <v>3.1</v>
      </c>
    </row>
    <row r="32" spans="1:5" x14ac:dyDescent="0.3">
      <c r="A32" s="24" t="s">
        <v>5</v>
      </c>
      <c r="B32" s="24" t="s">
        <v>33</v>
      </c>
      <c r="C32" s="25">
        <v>27920</v>
      </c>
      <c r="D32" s="26">
        <v>110</v>
      </c>
      <c r="E32" s="26">
        <v>3.9</v>
      </c>
    </row>
    <row r="33" spans="1:5" x14ac:dyDescent="0.3">
      <c r="A33" s="24" t="s">
        <v>5</v>
      </c>
      <c r="B33" s="24" t="s">
        <v>34</v>
      </c>
      <c r="C33" s="25">
        <v>224267</v>
      </c>
      <c r="D33" s="26">
        <v>564</v>
      </c>
      <c r="E33" s="26">
        <v>2.5</v>
      </c>
    </row>
    <row r="34" spans="1:5" x14ac:dyDescent="0.3">
      <c r="A34" s="24" t="s">
        <v>5</v>
      </c>
      <c r="B34" s="24" t="s">
        <v>35</v>
      </c>
      <c r="C34" s="25">
        <v>116841</v>
      </c>
      <c r="D34" s="26">
        <v>316</v>
      </c>
      <c r="E34" s="26">
        <v>2.7</v>
      </c>
    </row>
    <row r="35" spans="1:5" x14ac:dyDescent="0.3">
      <c r="A35" s="24" t="s">
        <v>5</v>
      </c>
      <c r="B35" s="24" t="s">
        <v>36</v>
      </c>
      <c r="C35" s="25">
        <v>14073</v>
      </c>
      <c r="D35" s="26">
        <v>19</v>
      </c>
      <c r="E35" s="26">
        <v>1.3</v>
      </c>
    </row>
    <row r="36" spans="1:5" x14ac:dyDescent="0.3">
      <c r="A36" s="24" t="s">
        <v>5</v>
      </c>
      <c r="B36" s="24" t="s">
        <v>37</v>
      </c>
      <c r="C36" s="25">
        <v>22919</v>
      </c>
      <c r="D36" s="26">
        <v>86</v>
      </c>
      <c r="E36" s="26">
        <v>3.8</v>
      </c>
    </row>
    <row r="37" spans="1:5" x14ac:dyDescent="0.3">
      <c r="A37" s="24" t="s">
        <v>5</v>
      </c>
      <c r="B37" s="24" t="s">
        <v>38</v>
      </c>
      <c r="C37" s="25">
        <v>101041</v>
      </c>
      <c r="D37" s="26">
        <v>966</v>
      </c>
      <c r="E37" s="26">
        <v>9.6</v>
      </c>
    </row>
    <row r="38" spans="1:5" x14ac:dyDescent="0.3">
      <c r="A38" s="24" t="s">
        <v>5</v>
      </c>
      <c r="B38" s="24" t="s">
        <v>39</v>
      </c>
      <c r="C38" s="25">
        <v>30908</v>
      </c>
      <c r="D38" s="26">
        <v>93</v>
      </c>
      <c r="E38" s="26">
        <v>3</v>
      </c>
    </row>
    <row r="39" spans="1:5" x14ac:dyDescent="0.3">
      <c r="A39" s="24" t="s">
        <v>5</v>
      </c>
      <c r="B39" s="24" t="s">
        <v>40</v>
      </c>
      <c r="C39" s="25">
        <v>96289</v>
      </c>
      <c r="D39" s="26">
        <v>116</v>
      </c>
      <c r="E39" s="26">
        <v>1.2</v>
      </c>
    </row>
    <row r="40" spans="1:5" x14ac:dyDescent="0.3">
      <c r="A40" s="24" t="s">
        <v>5</v>
      </c>
      <c r="B40" s="24" t="s">
        <v>41</v>
      </c>
      <c r="C40" s="25">
        <v>7336</v>
      </c>
      <c r="D40" s="26">
        <v>55</v>
      </c>
      <c r="E40" s="26">
        <v>7.5</v>
      </c>
    </row>
    <row r="41" spans="1:5" x14ac:dyDescent="0.3">
      <c r="A41" s="24" t="s">
        <v>5</v>
      </c>
      <c r="B41" s="24" t="s">
        <v>42</v>
      </c>
      <c r="C41" s="25">
        <v>246391</v>
      </c>
      <c r="D41" s="25">
        <v>1223</v>
      </c>
      <c r="E41" s="26">
        <v>5</v>
      </c>
    </row>
    <row r="42" spans="1:5" x14ac:dyDescent="0.3">
      <c r="A42" s="24" t="s">
        <v>5</v>
      </c>
      <c r="B42" s="24" t="s">
        <v>43</v>
      </c>
      <c r="C42" s="25">
        <v>5415</v>
      </c>
      <c r="D42" s="26">
        <v>18</v>
      </c>
      <c r="E42" s="26">
        <v>3.4</v>
      </c>
    </row>
    <row r="43" spans="1:5" x14ac:dyDescent="0.3">
      <c r="A43" s="24" t="s">
        <v>5</v>
      </c>
      <c r="B43" s="24" t="s">
        <v>44</v>
      </c>
      <c r="C43" s="25">
        <v>228127</v>
      </c>
      <c r="D43" s="26">
        <v>672</v>
      </c>
      <c r="E43" s="26">
        <v>2.9</v>
      </c>
    </row>
    <row r="44" spans="1:5" x14ac:dyDescent="0.3">
      <c r="A44" s="24" t="s">
        <v>5</v>
      </c>
      <c r="B44" s="24" t="s">
        <v>45</v>
      </c>
      <c r="C44" s="25">
        <v>41220</v>
      </c>
      <c r="D44" s="26">
        <v>220</v>
      </c>
      <c r="E44" s="26">
        <v>5.3</v>
      </c>
    </row>
    <row r="45" spans="1:5" x14ac:dyDescent="0.3">
      <c r="A45" s="24" t="s">
        <v>5</v>
      </c>
      <c r="B45" s="24" t="s">
        <v>46</v>
      </c>
      <c r="C45" s="25">
        <v>197300</v>
      </c>
      <c r="D45" s="26">
        <v>734</v>
      </c>
      <c r="E45" s="26">
        <v>3.7</v>
      </c>
    </row>
    <row r="46" spans="1:5" x14ac:dyDescent="0.3">
      <c r="A46" s="24" t="s">
        <v>5</v>
      </c>
      <c r="B46" s="24" t="s">
        <v>47</v>
      </c>
      <c r="C46" s="25">
        <v>17502</v>
      </c>
      <c r="D46" s="26">
        <v>55</v>
      </c>
      <c r="E46" s="26">
        <v>3.2</v>
      </c>
    </row>
    <row r="47" spans="1:5" x14ac:dyDescent="0.3">
      <c r="A47" s="24" t="s">
        <v>5</v>
      </c>
      <c r="B47" s="24" t="s">
        <v>48</v>
      </c>
      <c r="C47" s="25">
        <v>167128</v>
      </c>
      <c r="D47" s="26">
        <v>414</v>
      </c>
      <c r="E47" s="26">
        <v>2.5</v>
      </c>
    </row>
    <row r="48" spans="1:5" x14ac:dyDescent="0.3">
      <c r="A48" s="24" t="s">
        <v>5</v>
      </c>
      <c r="B48" s="24" t="s">
        <v>49</v>
      </c>
      <c r="C48" s="25">
        <v>26578</v>
      </c>
      <c r="D48" s="26">
        <v>84</v>
      </c>
      <c r="E48" s="26">
        <v>3.1</v>
      </c>
    </row>
    <row r="49" spans="1:5" x14ac:dyDescent="0.3">
      <c r="A49" s="24" t="s">
        <v>5</v>
      </c>
      <c r="B49" s="24" t="s">
        <v>50</v>
      </c>
      <c r="C49" s="25">
        <v>26881</v>
      </c>
      <c r="D49" s="26">
        <v>81</v>
      </c>
      <c r="E49" s="26">
        <v>3</v>
      </c>
    </row>
    <row r="50" spans="1:5" x14ac:dyDescent="0.3">
      <c r="A50" s="24" t="s">
        <v>5</v>
      </c>
      <c r="B50" s="24" t="s">
        <v>51</v>
      </c>
      <c r="C50" s="25">
        <v>15074</v>
      </c>
      <c r="D50" s="26">
        <v>65</v>
      </c>
      <c r="E50" s="26">
        <v>4.3</v>
      </c>
    </row>
    <row r="51" spans="1:5" x14ac:dyDescent="0.3">
      <c r="A51" s="24" t="s">
        <v>5</v>
      </c>
      <c r="B51" s="24" t="s">
        <v>52</v>
      </c>
      <c r="C51" s="25">
        <v>146774</v>
      </c>
      <c r="D51" s="26">
        <v>384</v>
      </c>
      <c r="E51" s="26">
        <v>2.6</v>
      </c>
    </row>
    <row r="52" spans="1:5" x14ac:dyDescent="0.3">
      <c r="A52" s="24" t="s">
        <v>5</v>
      </c>
      <c r="B52" s="24" t="s">
        <v>53</v>
      </c>
      <c r="C52" s="25">
        <v>481758</v>
      </c>
      <c r="D52" s="25">
        <v>2397</v>
      </c>
      <c r="E52" s="26">
        <v>5</v>
      </c>
    </row>
    <row r="53" spans="1:5" x14ac:dyDescent="0.3">
      <c r="A53" s="24" t="s">
        <v>5</v>
      </c>
      <c r="B53" s="24" t="s">
        <v>54</v>
      </c>
      <c r="C53" s="25">
        <v>189937</v>
      </c>
      <c r="D53" s="26">
        <v>757</v>
      </c>
      <c r="E53" s="26">
        <v>4</v>
      </c>
    </row>
    <row r="54" spans="1:5" x14ac:dyDescent="0.3">
      <c r="A54" s="24" t="s">
        <v>5</v>
      </c>
      <c r="B54" s="24" t="s">
        <v>55</v>
      </c>
      <c r="C54" s="25">
        <v>785882</v>
      </c>
      <c r="D54" s="25">
        <v>2011</v>
      </c>
      <c r="E54" s="26">
        <v>2.6</v>
      </c>
    </row>
    <row r="55" spans="1:5" x14ac:dyDescent="0.3">
      <c r="A55" s="24" t="s">
        <v>5</v>
      </c>
      <c r="B55" s="24" t="s">
        <v>56</v>
      </c>
      <c r="C55" s="25">
        <v>41375</v>
      </c>
      <c r="D55" s="26">
        <v>163</v>
      </c>
      <c r="E55" s="26">
        <v>3.9</v>
      </c>
    </row>
    <row r="56" spans="1:5" x14ac:dyDescent="0.3">
      <c r="A56" s="24" t="s">
        <v>5</v>
      </c>
      <c r="B56" s="24" t="s">
        <v>57</v>
      </c>
      <c r="C56" s="25">
        <v>42063</v>
      </c>
      <c r="D56" s="26">
        <v>255</v>
      </c>
      <c r="E56" s="26">
        <v>6.1</v>
      </c>
    </row>
    <row r="57" spans="1:5" x14ac:dyDescent="0.3">
      <c r="A57" s="24" t="s">
        <v>5</v>
      </c>
      <c r="B57" s="24" t="s">
        <v>58</v>
      </c>
      <c r="C57" s="25">
        <v>44872</v>
      </c>
      <c r="D57" s="26">
        <v>161</v>
      </c>
      <c r="E57" s="26">
        <v>3.6</v>
      </c>
    </row>
    <row r="58" spans="1:5" x14ac:dyDescent="0.3">
      <c r="A58" s="24" t="s">
        <v>5</v>
      </c>
      <c r="B58" s="24" t="s">
        <v>59</v>
      </c>
      <c r="C58" s="25">
        <v>29619</v>
      </c>
      <c r="D58" s="26">
        <v>35</v>
      </c>
      <c r="E58" s="26">
        <v>1.2</v>
      </c>
    </row>
    <row r="59" spans="1:5" x14ac:dyDescent="0.3">
      <c r="A59" s="24" t="s">
        <v>5</v>
      </c>
      <c r="B59" s="24" t="s">
        <v>60</v>
      </c>
      <c r="C59" s="25">
        <v>278881</v>
      </c>
      <c r="D59" s="25">
        <v>1594</v>
      </c>
      <c r="E59" s="26">
        <v>5.7</v>
      </c>
    </row>
    <row r="60" spans="1:5" x14ac:dyDescent="0.3">
      <c r="A60" s="24" t="s">
        <v>5</v>
      </c>
      <c r="B60" s="24" t="s">
        <v>61</v>
      </c>
      <c r="C60" s="25">
        <v>24298</v>
      </c>
      <c r="D60" s="26">
        <v>63</v>
      </c>
      <c r="E60" s="26">
        <v>2.6</v>
      </c>
    </row>
    <row r="61" spans="1:5" x14ac:dyDescent="0.3">
      <c r="A61" s="24" t="s">
        <v>5</v>
      </c>
      <c r="B61" s="24" t="s">
        <v>62</v>
      </c>
      <c r="C61" s="25">
        <v>27474</v>
      </c>
      <c r="D61" s="26">
        <v>232</v>
      </c>
      <c r="E61" s="26">
        <v>8.5</v>
      </c>
    </row>
    <row r="62" spans="1:5" x14ac:dyDescent="0.3">
      <c r="A62" s="24" t="s">
        <v>5</v>
      </c>
      <c r="B62" s="24" t="s">
        <v>63</v>
      </c>
      <c r="C62" s="25">
        <v>17288</v>
      </c>
      <c r="D62" s="26">
        <v>68</v>
      </c>
      <c r="E62" s="26">
        <v>3.9</v>
      </c>
    </row>
    <row r="63" spans="1:5" x14ac:dyDescent="0.3">
      <c r="A63" s="24" t="s">
        <v>5</v>
      </c>
      <c r="B63" s="24" t="s">
        <v>64</v>
      </c>
      <c r="C63" s="25">
        <v>20373</v>
      </c>
      <c r="D63" s="26">
        <v>102</v>
      </c>
      <c r="E63" s="26">
        <v>5</v>
      </c>
    </row>
    <row r="64" spans="1:5" x14ac:dyDescent="0.3">
      <c r="A64" s="24" t="s">
        <v>5</v>
      </c>
      <c r="B64" s="24" t="s">
        <v>65</v>
      </c>
      <c r="C64" s="25">
        <v>13682</v>
      </c>
      <c r="D64" s="26">
        <v>31</v>
      </c>
      <c r="E64" s="26">
        <v>2.2000000000000002</v>
      </c>
    </row>
    <row r="65" spans="1:5" x14ac:dyDescent="0.3">
      <c r="A65" s="24" t="s">
        <v>5</v>
      </c>
      <c r="B65" s="24" t="s">
        <v>66</v>
      </c>
      <c r="C65" s="25">
        <v>140523</v>
      </c>
      <c r="D65" s="26">
        <v>218</v>
      </c>
      <c r="E65" s="26">
        <v>1.6</v>
      </c>
    </row>
    <row r="66" spans="1:5" x14ac:dyDescent="0.3">
      <c r="A66" s="24" t="s">
        <v>5</v>
      </c>
      <c r="B66" s="24" t="s">
        <v>67</v>
      </c>
      <c r="C66" s="25">
        <v>22393</v>
      </c>
      <c r="D66" s="26">
        <v>138</v>
      </c>
      <c r="E66" s="26">
        <v>6.2</v>
      </c>
    </row>
    <row r="67" spans="1:5" x14ac:dyDescent="0.3">
      <c r="A67" s="24" t="s">
        <v>5</v>
      </c>
      <c r="B67" s="24" t="s">
        <v>68</v>
      </c>
      <c r="C67" s="25">
        <v>129612</v>
      </c>
      <c r="D67" s="26">
        <v>652</v>
      </c>
      <c r="E67" s="26">
        <v>5</v>
      </c>
    </row>
    <row r="68" spans="1:5" x14ac:dyDescent="0.3">
      <c r="A68" s="24" t="s">
        <v>5</v>
      </c>
      <c r="B68" s="24" t="s">
        <v>69</v>
      </c>
      <c r="C68" s="25">
        <v>56276</v>
      </c>
      <c r="D68" s="26">
        <v>271</v>
      </c>
      <c r="E68" s="26">
        <v>4.8</v>
      </c>
    </row>
    <row r="69" spans="1:5" x14ac:dyDescent="0.3">
      <c r="A69" s="24" t="s">
        <v>5</v>
      </c>
      <c r="B69" s="24" t="s">
        <v>70</v>
      </c>
      <c r="C69" s="25">
        <v>17401</v>
      </c>
      <c r="D69" s="26">
        <v>67</v>
      </c>
      <c r="E69" s="26">
        <v>3.8</v>
      </c>
    </row>
    <row r="70" spans="1:5" x14ac:dyDescent="0.3">
      <c r="A70" s="24" t="s">
        <v>5</v>
      </c>
      <c r="B70" s="24" t="s">
        <v>71</v>
      </c>
      <c r="C70" s="25">
        <v>8954</v>
      </c>
      <c r="D70" s="26">
        <v>40</v>
      </c>
      <c r="E70" s="26">
        <v>4.5</v>
      </c>
    </row>
    <row r="71" spans="1:5" x14ac:dyDescent="0.3">
      <c r="A71" s="24" t="s">
        <v>5</v>
      </c>
      <c r="B71" s="24" t="s">
        <v>72</v>
      </c>
      <c r="C71" s="25">
        <v>156491</v>
      </c>
      <c r="D71" s="26">
        <v>425</v>
      </c>
      <c r="E71" s="26">
        <v>2.7</v>
      </c>
    </row>
    <row r="72" spans="1:5" x14ac:dyDescent="0.3">
      <c r="A72" s="24" t="s">
        <v>5</v>
      </c>
      <c r="B72" s="24" t="s">
        <v>73</v>
      </c>
      <c r="C72" s="25">
        <v>6211423</v>
      </c>
      <c r="D72" s="25">
        <v>28138</v>
      </c>
      <c r="E72" s="26">
        <v>4.5</v>
      </c>
    </row>
    <row r="73" spans="1:5" x14ac:dyDescent="0.3">
      <c r="A73" s="24" t="s">
        <v>5</v>
      </c>
      <c r="B73" s="24" t="s">
        <v>74</v>
      </c>
      <c r="C73" s="25">
        <v>10232</v>
      </c>
      <c r="D73" s="26">
        <v>28</v>
      </c>
      <c r="E73" s="26">
        <v>2.7</v>
      </c>
    </row>
    <row r="74" spans="1:5" x14ac:dyDescent="0.3">
      <c r="A74" s="24" t="s">
        <v>5</v>
      </c>
      <c r="B74" s="24" t="s">
        <v>75</v>
      </c>
      <c r="C74" s="25">
        <v>41325</v>
      </c>
      <c r="D74" s="26">
        <v>171</v>
      </c>
      <c r="E74" s="26">
        <v>4.0999999999999996</v>
      </c>
    </row>
    <row r="75" spans="1:5" x14ac:dyDescent="0.3">
      <c r="A75" s="24" t="s">
        <v>5</v>
      </c>
      <c r="B75" s="24" t="s">
        <v>76</v>
      </c>
      <c r="C75" s="25">
        <v>45059</v>
      </c>
      <c r="D75" s="26">
        <v>117</v>
      </c>
      <c r="E75" s="26">
        <v>2.6</v>
      </c>
    </row>
    <row r="76" spans="1:5" x14ac:dyDescent="0.3">
      <c r="A76" s="24" t="s">
        <v>5</v>
      </c>
      <c r="B76" s="24" t="s">
        <v>77</v>
      </c>
      <c r="C76" s="25">
        <v>38939</v>
      </c>
      <c r="D76" s="26">
        <v>134</v>
      </c>
      <c r="E76" s="26">
        <v>3.4</v>
      </c>
    </row>
    <row r="77" spans="1:5" x14ac:dyDescent="0.3">
      <c r="A77" s="24" t="s">
        <v>5</v>
      </c>
      <c r="B77" s="24" t="s">
        <v>78</v>
      </c>
      <c r="C77" s="25">
        <v>896744</v>
      </c>
      <c r="D77" s="25">
        <v>1828</v>
      </c>
      <c r="E77" s="26">
        <v>2</v>
      </c>
    </row>
    <row r="78" spans="1:5" x14ac:dyDescent="0.3">
      <c r="A78" s="24" t="s">
        <v>5</v>
      </c>
      <c r="B78" s="24" t="s">
        <v>79</v>
      </c>
      <c r="C78" s="25">
        <v>36573</v>
      </c>
      <c r="D78" s="26">
        <v>207</v>
      </c>
      <c r="E78" s="26">
        <v>5.7</v>
      </c>
    </row>
    <row r="79" spans="1:5" x14ac:dyDescent="0.3">
      <c r="A79" s="24" t="s">
        <v>5</v>
      </c>
      <c r="B79" s="24" t="s">
        <v>80</v>
      </c>
      <c r="C79" s="25">
        <v>440962</v>
      </c>
      <c r="D79" s="26">
        <v>799</v>
      </c>
      <c r="E79" s="26">
        <v>1.8</v>
      </c>
    </row>
    <row r="80" spans="1:5" x14ac:dyDescent="0.3">
      <c r="A80" s="24" t="s">
        <v>5</v>
      </c>
      <c r="B80" s="24" t="s">
        <v>81</v>
      </c>
      <c r="C80" s="25">
        <v>7070</v>
      </c>
      <c r="D80" s="26">
        <v>30</v>
      </c>
      <c r="E80" s="26">
        <v>4.2</v>
      </c>
    </row>
    <row r="81" spans="1:5" x14ac:dyDescent="0.3">
      <c r="A81" s="24" t="s">
        <v>5</v>
      </c>
      <c r="B81" s="24" t="s">
        <v>82</v>
      </c>
      <c r="C81" s="25">
        <v>22080</v>
      </c>
      <c r="D81" s="26">
        <v>54</v>
      </c>
      <c r="E81" s="26">
        <v>2.5</v>
      </c>
    </row>
    <row r="82" spans="1:5" x14ac:dyDescent="0.3">
      <c r="A82" s="24" t="s">
        <v>5</v>
      </c>
      <c r="B82" s="24" t="s">
        <v>83</v>
      </c>
      <c r="C82" s="25">
        <v>104029</v>
      </c>
      <c r="D82" s="26">
        <v>195</v>
      </c>
      <c r="E82" s="26">
        <v>1.9</v>
      </c>
    </row>
    <row r="83" spans="1:5" x14ac:dyDescent="0.3">
      <c r="A83" s="24" t="s">
        <v>5</v>
      </c>
      <c r="B83" s="24" t="s">
        <v>84</v>
      </c>
      <c r="C83" s="25">
        <v>7750</v>
      </c>
      <c r="D83" s="26">
        <v>40</v>
      </c>
      <c r="E83" s="26">
        <v>5.0999999999999996</v>
      </c>
    </row>
    <row r="84" spans="1:5" x14ac:dyDescent="0.3">
      <c r="A84" s="24" t="s">
        <v>5</v>
      </c>
      <c r="B84" s="24" t="s">
        <v>85</v>
      </c>
      <c r="C84" s="25">
        <v>17729</v>
      </c>
      <c r="D84" s="26">
        <v>39</v>
      </c>
      <c r="E84" s="26">
        <v>2.2000000000000002</v>
      </c>
    </row>
    <row r="85" spans="1:5" x14ac:dyDescent="0.3">
      <c r="A85" s="24" t="s">
        <v>5</v>
      </c>
      <c r="B85" s="24" t="s">
        <v>86</v>
      </c>
      <c r="C85" s="25">
        <v>89559</v>
      </c>
      <c r="D85" s="26">
        <v>460</v>
      </c>
      <c r="E85" s="26">
        <v>5.0999999999999996</v>
      </c>
    </row>
    <row r="86" spans="1:5" x14ac:dyDescent="0.3">
      <c r="A86" s="24" t="s">
        <v>5</v>
      </c>
      <c r="B86" s="24" t="s">
        <v>87</v>
      </c>
      <c r="C86" s="25">
        <v>80596</v>
      </c>
      <c r="D86" s="26">
        <v>142</v>
      </c>
      <c r="E86" s="26">
        <v>1.8</v>
      </c>
    </row>
    <row r="87" spans="1:5" x14ac:dyDescent="0.3">
      <c r="A87" s="24" t="s">
        <v>5</v>
      </c>
      <c r="B87" s="24" t="s">
        <v>88</v>
      </c>
      <c r="C87" s="25">
        <v>21352</v>
      </c>
      <c r="D87" s="26">
        <v>63</v>
      </c>
      <c r="E87" s="26">
        <v>3</v>
      </c>
    </row>
    <row r="88" spans="1:5" x14ac:dyDescent="0.3">
      <c r="A88" s="24" t="s">
        <v>5</v>
      </c>
      <c r="B88" s="24" t="s">
        <v>89</v>
      </c>
      <c r="C88" s="25">
        <v>15206</v>
      </c>
      <c r="D88" s="26">
        <v>45</v>
      </c>
      <c r="E88" s="26">
        <v>3</v>
      </c>
    </row>
    <row r="89" spans="1:5" x14ac:dyDescent="0.3">
      <c r="A89" s="24" t="s">
        <v>5</v>
      </c>
      <c r="B89" s="24" t="s">
        <v>90</v>
      </c>
      <c r="C89" s="25">
        <v>31086</v>
      </c>
      <c r="D89" s="26">
        <v>57</v>
      </c>
      <c r="E89" s="26">
        <v>1.8</v>
      </c>
    </row>
    <row r="90" spans="1:5" x14ac:dyDescent="0.3">
      <c r="A90" s="24" t="s">
        <v>5</v>
      </c>
      <c r="B90" s="24" t="s">
        <v>91</v>
      </c>
      <c r="C90" s="25">
        <v>165123</v>
      </c>
      <c r="D90" s="26">
        <v>719</v>
      </c>
      <c r="E90" s="26">
        <v>4.4000000000000004</v>
      </c>
    </row>
    <row r="91" spans="1:5" x14ac:dyDescent="0.3">
      <c r="A91" s="24" t="s">
        <v>5</v>
      </c>
      <c r="B91" s="24" t="s">
        <v>92</v>
      </c>
      <c r="C91" s="25">
        <v>10302</v>
      </c>
      <c r="D91" s="26">
        <v>36</v>
      </c>
      <c r="E91" s="26">
        <v>3.5</v>
      </c>
    </row>
    <row r="92" spans="1:5" x14ac:dyDescent="0.3">
      <c r="A92" s="24" t="s">
        <v>5</v>
      </c>
      <c r="B92" s="24" t="s">
        <v>93</v>
      </c>
      <c r="C92" s="25">
        <v>78346</v>
      </c>
      <c r="D92" s="26">
        <v>364</v>
      </c>
      <c r="E92" s="26">
        <v>4.5999999999999996</v>
      </c>
    </row>
    <row r="93" spans="1:5" x14ac:dyDescent="0.3">
      <c r="A93" s="24" t="s">
        <v>5</v>
      </c>
      <c r="B93" s="24" t="s">
        <v>94</v>
      </c>
      <c r="C93" s="25">
        <v>67753</v>
      </c>
      <c r="D93" s="26">
        <v>407</v>
      </c>
      <c r="E93" s="26">
        <v>6</v>
      </c>
    </row>
    <row r="94" spans="1:5" x14ac:dyDescent="0.3">
      <c r="A94" s="24" t="s">
        <v>5</v>
      </c>
      <c r="B94" s="24" t="s">
        <v>95</v>
      </c>
      <c r="C94" s="25">
        <v>10207</v>
      </c>
      <c r="D94" s="26">
        <v>32</v>
      </c>
      <c r="E94" s="26">
        <v>3.1</v>
      </c>
    </row>
    <row r="95" spans="1:5" x14ac:dyDescent="0.3">
      <c r="A95" s="24" t="s">
        <v>5</v>
      </c>
      <c r="B95" s="24" t="s">
        <v>96</v>
      </c>
      <c r="C95" s="25">
        <v>33976</v>
      </c>
      <c r="D95" s="26">
        <v>299</v>
      </c>
      <c r="E95" s="26">
        <v>8.8000000000000007</v>
      </c>
    </row>
    <row r="96" spans="1:5" x14ac:dyDescent="0.3">
      <c r="A96" s="24" t="s">
        <v>5</v>
      </c>
      <c r="B96" s="24" t="s">
        <v>97</v>
      </c>
      <c r="C96" s="25">
        <v>261584</v>
      </c>
      <c r="D96" s="25">
        <v>2235</v>
      </c>
      <c r="E96" s="26">
        <v>8.5</v>
      </c>
    </row>
    <row r="97" spans="1:5" x14ac:dyDescent="0.3">
      <c r="A97" s="28" t="str">
        <f>CONCATENATE("Total (",RIGHT(Índice!$A$4,2),")")</f>
        <v>Total (RJ)</v>
      </c>
      <c r="B97" s="28"/>
      <c r="C97" s="29">
        <f>SUM(C5:C96)</f>
        <v>16054524</v>
      </c>
      <c r="D97" s="29">
        <f>SUM(D5:D96)</f>
        <v>62911</v>
      </c>
      <c r="E97" s="30">
        <f>D97/(C97/1000)</f>
        <v>3.9185839455595195</v>
      </c>
    </row>
    <row r="98" spans="1:5" x14ac:dyDescent="0.3">
      <c r="A98" s="31"/>
      <c r="B98" s="31"/>
      <c r="C98" s="32"/>
      <c r="D98" s="32" t="s">
        <v>137</v>
      </c>
      <c r="E98" s="33">
        <f>MIN($E$5:$E$96)</f>
        <v>1.2</v>
      </c>
    </row>
    <row r="99" spans="1:5" x14ac:dyDescent="0.3">
      <c r="A99" s="31"/>
      <c r="B99" s="31"/>
      <c r="C99" s="32"/>
      <c r="D99" s="32" t="s">
        <v>138</v>
      </c>
      <c r="E99" s="33">
        <f>MAX($E$5:$E$96)</f>
        <v>9.6</v>
      </c>
    </row>
    <row r="100" spans="1:5" x14ac:dyDescent="0.3">
      <c r="A100" s="34" t="s">
        <v>139</v>
      </c>
      <c r="B100" s="34"/>
      <c r="C100" s="35">
        <v>203062512</v>
      </c>
      <c r="D100" s="35">
        <v>828288</v>
      </c>
      <c r="E100" s="36">
        <v>4.0789803683705044</v>
      </c>
    </row>
    <row r="101" spans="1:5" x14ac:dyDescent="0.3">
      <c r="A101" s="34"/>
      <c r="B101" s="34"/>
      <c r="C101" s="35"/>
      <c r="D101" s="35" t="s">
        <v>137</v>
      </c>
      <c r="E101" s="36">
        <v>0.4</v>
      </c>
    </row>
    <row r="102" spans="1:5" x14ac:dyDescent="0.3">
      <c r="A102" s="37"/>
      <c r="B102" s="37"/>
      <c r="C102" s="38"/>
      <c r="D102" s="38" t="s">
        <v>138</v>
      </c>
      <c r="E102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1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114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98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99</v>
      </c>
      <c r="C5" s="25">
        <v>253510</v>
      </c>
      <c r="D5" s="25">
        <v>5939</v>
      </c>
      <c r="E5" s="26">
        <v>23.4</v>
      </c>
    </row>
    <row r="6" spans="1:6" x14ac:dyDescent="0.3">
      <c r="A6" s="24" t="s">
        <v>5</v>
      </c>
      <c r="B6" s="24" t="s">
        <v>100</v>
      </c>
      <c r="C6" s="25">
        <v>846757</v>
      </c>
      <c r="D6" s="25">
        <v>14049</v>
      </c>
      <c r="E6" s="26">
        <v>16.600000000000001</v>
      </c>
    </row>
    <row r="7" spans="1:6" x14ac:dyDescent="0.3">
      <c r="A7" s="24" t="s">
        <v>5</v>
      </c>
      <c r="B7" s="24" t="s">
        <v>101</v>
      </c>
      <c r="C7" s="25">
        <v>319999</v>
      </c>
      <c r="D7" s="25">
        <v>7129</v>
      </c>
      <c r="E7" s="26">
        <v>22.3</v>
      </c>
    </row>
    <row r="8" spans="1:6" x14ac:dyDescent="0.3">
      <c r="A8" s="24" t="s">
        <v>5</v>
      </c>
      <c r="B8" s="24" t="s">
        <v>102</v>
      </c>
      <c r="C8" s="25">
        <v>864821</v>
      </c>
      <c r="D8" s="25">
        <v>20845</v>
      </c>
      <c r="E8" s="26">
        <v>24.1</v>
      </c>
    </row>
    <row r="9" spans="1:6" x14ac:dyDescent="0.3">
      <c r="A9" s="24" t="s">
        <v>5</v>
      </c>
      <c r="B9" s="24" t="s">
        <v>103</v>
      </c>
      <c r="C9" s="25">
        <v>9705784</v>
      </c>
      <c r="D9" s="25">
        <v>221359</v>
      </c>
      <c r="E9" s="26">
        <v>22.8</v>
      </c>
    </row>
    <row r="10" spans="1:6" x14ac:dyDescent="0.3">
      <c r="A10" s="24" t="s">
        <v>5</v>
      </c>
      <c r="B10" s="24" t="s">
        <v>104</v>
      </c>
      <c r="C10" s="25">
        <v>1908783</v>
      </c>
      <c r="D10" s="25">
        <v>34099</v>
      </c>
      <c r="E10" s="26">
        <v>17.899999999999999</v>
      </c>
    </row>
    <row r="11" spans="1:6" x14ac:dyDescent="0.3">
      <c r="A11" s="24" t="s">
        <v>5</v>
      </c>
      <c r="B11" s="24" t="s">
        <v>105</v>
      </c>
      <c r="C11" s="25">
        <v>336995</v>
      </c>
      <c r="D11" s="25">
        <v>8560</v>
      </c>
      <c r="E11" s="26">
        <v>25.4</v>
      </c>
    </row>
    <row r="12" spans="1:6" x14ac:dyDescent="0.3">
      <c r="A12" s="24" t="s">
        <v>5</v>
      </c>
      <c r="B12" s="24" t="s">
        <v>106</v>
      </c>
      <c r="C12" s="25">
        <v>907857</v>
      </c>
      <c r="D12" s="25">
        <v>19316</v>
      </c>
      <c r="E12" s="26">
        <v>21.3</v>
      </c>
    </row>
    <row r="13" spans="1:6" x14ac:dyDescent="0.3">
      <c r="A13" s="24" t="s">
        <v>5</v>
      </c>
      <c r="B13" s="24" t="s">
        <v>107</v>
      </c>
      <c r="C13" s="25">
        <v>910018</v>
      </c>
      <c r="D13" s="25">
        <v>19454</v>
      </c>
      <c r="E13" s="26">
        <v>21.4</v>
      </c>
    </row>
    <row r="14" spans="1:6" x14ac:dyDescent="0.3">
      <c r="A14" s="28" t="str">
        <f>CONCATENATE("Total (",RIGHT(Índice!$A$4,2),")")</f>
        <v>Total (RJ)</v>
      </c>
      <c r="B14" s="28"/>
      <c r="C14" s="29">
        <f>SUM(C5:C13)</f>
        <v>16054524</v>
      </c>
      <c r="D14" s="29">
        <f>SUM(D5:D13)</f>
        <v>350750</v>
      </c>
      <c r="E14" s="30">
        <f>D14/(C14/1000)</f>
        <v>21.847424439366748</v>
      </c>
      <c r="F14" s="27">
        <f>E14/(D14/1000)</f>
        <v>6.2287738957567347E-2</v>
      </c>
    </row>
    <row r="15" spans="1:6" x14ac:dyDescent="0.3">
      <c r="A15" s="31"/>
      <c r="B15" s="31"/>
      <c r="C15" s="32"/>
      <c r="D15" s="32" t="s">
        <v>137</v>
      </c>
      <c r="E15" s="33">
        <f>MIN($E$5:$E$13)</f>
        <v>16.600000000000001</v>
      </c>
      <c r="F15" s="27">
        <f>MIN($E$5:$E$222)</f>
        <v>8.6</v>
      </c>
    </row>
    <row r="16" spans="1:6" x14ac:dyDescent="0.3">
      <c r="A16" s="31"/>
      <c r="B16" s="31"/>
      <c r="C16" s="32"/>
      <c r="D16" s="32" t="s">
        <v>138</v>
      </c>
      <c r="E16" s="33">
        <f>MAX($E$5:$E$13)</f>
        <v>25.4</v>
      </c>
      <c r="F16" s="27">
        <f>MAX($E$5:$E$222)</f>
        <v>37.6</v>
      </c>
    </row>
    <row r="17" spans="1:5" x14ac:dyDescent="0.3">
      <c r="A17" s="34" t="s">
        <v>139</v>
      </c>
      <c r="B17" s="34"/>
      <c r="C17" s="35">
        <v>203062512</v>
      </c>
      <c r="D17" s="35">
        <v>3986899</v>
      </c>
      <c r="E17" s="36">
        <v>19.633850486396032</v>
      </c>
    </row>
    <row r="18" spans="1:5" x14ac:dyDescent="0.3">
      <c r="A18" s="34"/>
      <c r="B18" s="34"/>
      <c r="C18" s="35"/>
      <c r="D18" s="35" t="s">
        <v>137</v>
      </c>
      <c r="E18" s="36">
        <v>8.6</v>
      </c>
    </row>
    <row r="19" spans="1:5" x14ac:dyDescent="0.3">
      <c r="A19" s="37"/>
      <c r="B19" s="37"/>
      <c r="C19" s="38"/>
      <c r="D19" s="38" t="s">
        <v>138</v>
      </c>
      <c r="E19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10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167418</v>
      </c>
      <c r="D5" s="25">
        <v>3487</v>
      </c>
      <c r="E5" s="26">
        <v>20.8</v>
      </c>
    </row>
    <row r="6" spans="1:5" x14ac:dyDescent="0.3">
      <c r="A6" s="24" t="s">
        <v>5</v>
      </c>
      <c r="B6" s="24" t="s">
        <v>7</v>
      </c>
      <c r="C6" s="25">
        <v>11034</v>
      </c>
      <c r="D6" s="26">
        <v>205</v>
      </c>
      <c r="E6" s="26">
        <v>18.600000000000001</v>
      </c>
    </row>
    <row r="7" spans="1:5" x14ac:dyDescent="0.3">
      <c r="A7" s="24" t="s">
        <v>5</v>
      </c>
      <c r="B7" s="24" t="s">
        <v>8</v>
      </c>
      <c r="C7" s="25">
        <v>129669</v>
      </c>
      <c r="D7" s="25">
        <v>1502</v>
      </c>
      <c r="E7" s="26">
        <v>11.6</v>
      </c>
    </row>
    <row r="8" spans="1:5" x14ac:dyDescent="0.3">
      <c r="A8" s="24" t="s">
        <v>5</v>
      </c>
      <c r="B8" s="24" t="s">
        <v>9</v>
      </c>
      <c r="C8" s="25">
        <v>11828</v>
      </c>
      <c r="D8" s="26">
        <v>239</v>
      </c>
      <c r="E8" s="26">
        <v>20.2</v>
      </c>
    </row>
    <row r="9" spans="1:5" x14ac:dyDescent="0.3">
      <c r="A9" s="24" t="s">
        <v>5</v>
      </c>
      <c r="B9" s="24" t="s">
        <v>10</v>
      </c>
      <c r="C9" s="25">
        <v>40006</v>
      </c>
      <c r="D9" s="26">
        <v>727</v>
      </c>
      <c r="E9" s="26">
        <v>18.2</v>
      </c>
    </row>
    <row r="10" spans="1:5" x14ac:dyDescent="0.3">
      <c r="A10" s="24" t="s">
        <v>5</v>
      </c>
      <c r="B10" s="24" t="s">
        <v>11</v>
      </c>
      <c r="C10" s="25">
        <v>30986</v>
      </c>
      <c r="D10" s="26">
        <v>796</v>
      </c>
      <c r="E10" s="26">
        <v>25.7</v>
      </c>
    </row>
    <row r="11" spans="1:5" x14ac:dyDescent="0.3">
      <c r="A11" s="24" t="s">
        <v>5</v>
      </c>
      <c r="B11" s="24" t="s">
        <v>12</v>
      </c>
      <c r="C11" s="25">
        <v>92883</v>
      </c>
      <c r="D11" s="25">
        <v>1199</v>
      </c>
      <c r="E11" s="26">
        <v>12.9</v>
      </c>
    </row>
    <row r="12" spans="1:5" x14ac:dyDescent="0.3">
      <c r="A12" s="24" t="s">
        <v>5</v>
      </c>
      <c r="B12" s="24" t="s">
        <v>13</v>
      </c>
      <c r="C12" s="25">
        <v>169899</v>
      </c>
      <c r="D12" s="25">
        <v>2747</v>
      </c>
      <c r="E12" s="26">
        <v>16.2</v>
      </c>
    </row>
    <row r="13" spans="1:5" x14ac:dyDescent="0.3">
      <c r="A13" s="24" t="s">
        <v>5</v>
      </c>
      <c r="B13" s="24" t="s">
        <v>14</v>
      </c>
      <c r="C13" s="25">
        <v>483087</v>
      </c>
      <c r="D13" s="25">
        <v>3431</v>
      </c>
      <c r="E13" s="26">
        <v>7.1</v>
      </c>
    </row>
    <row r="14" spans="1:5" x14ac:dyDescent="0.3">
      <c r="A14" s="24" t="s">
        <v>5</v>
      </c>
      <c r="B14" s="24" t="s">
        <v>15</v>
      </c>
      <c r="C14" s="25">
        <v>28102</v>
      </c>
      <c r="D14" s="26">
        <v>230</v>
      </c>
      <c r="E14" s="26">
        <v>8.1999999999999993</v>
      </c>
    </row>
    <row r="15" spans="1:5" x14ac:dyDescent="0.3">
      <c r="A15" s="24" t="s">
        <v>5</v>
      </c>
      <c r="B15" s="24" t="s">
        <v>16</v>
      </c>
      <c r="C15" s="25">
        <v>35173</v>
      </c>
      <c r="D15" s="26">
        <v>973</v>
      </c>
      <c r="E15" s="26">
        <v>27.7</v>
      </c>
    </row>
    <row r="16" spans="1:5" x14ac:dyDescent="0.3">
      <c r="A16" s="24" t="s">
        <v>5</v>
      </c>
      <c r="B16" s="24" t="s">
        <v>17</v>
      </c>
      <c r="C16" s="25">
        <v>221987</v>
      </c>
      <c r="D16" s="25">
        <v>3672</v>
      </c>
      <c r="E16" s="26">
        <v>16.5</v>
      </c>
    </row>
    <row r="17" spans="1:5" x14ac:dyDescent="0.3">
      <c r="A17" s="24" t="s">
        <v>5</v>
      </c>
      <c r="B17" s="24" t="s">
        <v>18</v>
      </c>
      <c r="C17" s="25">
        <v>56943</v>
      </c>
      <c r="D17" s="25">
        <v>1023</v>
      </c>
      <c r="E17" s="26">
        <v>18</v>
      </c>
    </row>
    <row r="18" spans="1:5" x14ac:dyDescent="0.3">
      <c r="A18" s="24" t="s">
        <v>5</v>
      </c>
      <c r="B18" s="24" t="s">
        <v>19</v>
      </c>
      <c r="C18" s="25">
        <v>14616</v>
      </c>
      <c r="D18" s="26">
        <v>233</v>
      </c>
      <c r="E18" s="26">
        <v>16</v>
      </c>
    </row>
    <row r="19" spans="1:5" x14ac:dyDescent="0.3">
      <c r="A19" s="24" t="s">
        <v>5</v>
      </c>
      <c r="B19" s="24" t="s">
        <v>20</v>
      </c>
      <c r="C19" s="25">
        <v>13847</v>
      </c>
      <c r="D19" s="26">
        <v>384</v>
      </c>
      <c r="E19" s="26">
        <v>27.8</v>
      </c>
    </row>
    <row r="20" spans="1:5" x14ac:dyDescent="0.3">
      <c r="A20" s="24" t="s">
        <v>5</v>
      </c>
      <c r="B20" s="24" t="s">
        <v>21</v>
      </c>
      <c r="C20" s="25">
        <v>8741</v>
      </c>
      <c r="D20" s="26">
        <v>188</v>
      </c>
      <c r="E20" s="26">
        <v>21.5</v>
      </c>
    </row>
    <row r="21" spans="1:5" x14ac:dyDescent="0.3">
      <c r="A21" s="24" t="s">
        <v>5</v>
      </c>
      <c r="B21" s="24" t="s">
        <v>22</v>
      </c>
      <c r="C21" s="25">
        <v>483551</v>
      </c>
      <c r="D21" s="25">
        <v>8099</v>
      </c>
      <c r="E21" s="26">
        <v>16.7</v>
      </c>
    </row>
    <row r="22" spans="1:5" x14ac:dyDescent="0.3">
      <c r="A22" s="24" t="s">
        <v>5</v>
      </c>
      <c r="B22" s="24" t="s">
        <v>23</v>
      </c>
      <c r="C22" s="25">
        <v>19390</v>
      </c>
      <c r="D22" s="26">
        <v>299</v>
      </c>
      <c r="E22" s="26">
        <v>15.4</v>
      </c>
    </row>
    <row r="23" spans="1:5" x14ac:dyDescent="0.3">
      <c r="A23" s="24" t="s">
        <v>5</v>
      </c>
      <c r="B23" s="24" t="s">
        <v>24</v>
      </c>
      <c r="C23" s="25">
        <v>12958</v>
      </c>
      <c r="D23" s="26">
        <v>190</v>
      </c>
      <c r="E23" s="26">
        <v>14.6</v>
      </c>
    </row>
    <row r="24" spans="1:5" x14ac:dyDescent="0.3">
      <c r="A24" s="24" t="s">
        <v>5</v>
      </c>
      <c r="B24" s="24" t="s">
        <v>25</v>
      </c>
      <c r="C24" s="25">
        <v>17198</v>
      </c>
      <c r="D24" s="26">
        <v>464</v>
      </c>
      <c r="E24" s="26">
        <v>27</v>
      </c>
    </row>
    <row r="25" spans="1:5" x14ac:dyDescent="0.3">
      <c r="A25" s="24" t="s">
        <v>5</v>
      </c>
      <c r="B25" s="24" t="s">
        <v>26</v>
      </c>
      <c r="C25" s="25">
        <v>46110</v>
      </c>
      <c r="D25" s="26">
        <v>755</v>
      </c>
      <c r="E25" s="26">
        <v>16.399999999999999</v>
      </c>
    </row>
    <row r="26" spans="1:5" x14ac:dyDescent="0.3">
      <c r="A26" s="24" t="s">
        <v>5</v>
      </c>
      <c r="B26" s="24" t="s">
        <v>27</v>
      </c>
      <c r="C26" s="25">
        <v>21104</v>
      </c>
      <c r="D26" s="26">
        <v>299</v>
      </c>
      <c r="E26" s="26">
        <v>14.2</v>
      </c>
    </row>
    <row r="27" spans="1:5" x14ac:dyDescent="0.3">
      <c r="A27" s="24" t="s">
        <v>5</v>
      </c>
      <c r="B27" s="24" t="s">
        <v>28</v>
      </c>
      <c r="C27" s="25">
        <v>20783</v>
      </c>
      <c r="D27" s="26">
        <v>214</v>
      </c>
      <c r="E27" s="26">
        <v>10.3</v>
      </c>
    </row>
    <row r="28" spans="1:5" x14ac:dyDescent="0.3">
      <c r="A28" s="24" t="s">
        <v>5</v>
      </c>
      <c r="B28" s="24" t="s">
        <v>29</v>
      </c>
      <c r="C28" s="25">
        <v>10980</v>
      </c>
      <c r="D28" s="26">
        <v>168</v>
      </c>
      <c r="E28" s="26">
        <v>15.3</v>
      </c>
    </row>
    <row r="29" spans="1:5" x14ac:dyDescent="0.3">
      <c r="A29" s="24" t="s">
        <v>5</v>
      </c>
      <c r="B29" s="24" t="s">
        <v>30</v>
      </c>
      <c r="C29" s="25">
        <v>808152</v>
      </c>
      <c r="D29" s="25">
        <v>10397</v>
      </c>
      <c r="E29" s="26">
        <v>12.9</v>
      </c>
    </row>
    <row r="30" spans="1:5" x14ac:dyDescent="0.3">
      <c r="A30" s="24" t="s">
        <v>5</v>
      </c>
      <c r="B30" s="24" t="s">
        <v>31</v>
      </c>
      <c r="C30" s="25">
        <v>12242</v>
      </c>
      <c r="D30" s="26">
        <v>248</v>
      </c>
      <c r="E30" s="26">
        <v>20.3</v>
      </c>
    </row>
    <row r="31" spans="1:5" x14ac:dyDescent="0.3">
      <c r="A31" s="24" t="s">
        <v>5</v>
      </c>
      <c r="B31" s="24" t="s">
        <v>32</v>
      </c>
      <c r="C31" s="25">
        <v>51696</v>
      </c>
      <c r="D31" s="26">
        <v>747</v>
      </c>
      <c r="E31" s="26">
        <v>14.5</v>
      </c>
    </row>
    <row r="32" spans="1:5" x14ac:dyDescent="0.3">
      <c r="A32" s="24" t="s">
        <v>5</v>
      </c>
      <c r="B32" s="24" t="s">
        <v>33</v>
      </c>
      <c r="C32" s="25">
        <v>27920</v>
      </c>
      <c r="D32" s="26">
        <v>520</v>
      </c>
      <c r="E32" s="26">
        <v>18.600000000000001</v>
      </c>
    </row>
    <row r="33" spans="1:5" x14ac:dyDescent="0.3">
      <c r="A33" s="24" t="s">
        <v>5</v>
      </c>
      <c r="B33" s="24" t="s">
        <v>34</v>
      </c>
      <c r="C33" s="25">
        <v>224267</v>
      </c>
      <c r="D33" s="25">
        <v>2959</v>
      </c>
      <c r="E33" s="26">
        <v>13.2</v>
      </c>
    </row>
    <row r="34" spans="1:5" x14ac:dyDescent="0.3">
      <c r="A34" s="24" t="s">
        <v>5</v>
      </c>
      <c r="B34" s="24" t="s">
        <v>35</v>
      </c>
      <c r="C34" s="25">
        <v>116841</v>
      </c>
      <c r="D34" s="25">
        <v>1416</v>
      </c>
      <c r="E34" s="26">
        <v>12.1</v>
      </c>
    </row>
    <row r="35" spans="1:5" x14ac:dyDescent="0.3">
      <c r="A35" s="24" t="s">
        <v>5</v>
      </c>
      <c r="B35" s="24" t="s">
        <v>36</v>
      </c>
      <c r="C35" s="25">
        <v>14073</v>
      </c>
      <c r="D35" s="26">
        <v>149</v>
      </c>
      <c r="E35" s="26">
        <v>10.6</v>
      </c>
    </row>
    <row r="36" spans="1:5" x14ac:dyDescent="0.3">
      <c r="A36" s="24" t="s">
        <v>5</v>
      </c>
      <c r="B36" s="24" t="s">
        <v>37</v>
      </c>
      <c r="C36" s="25">
        <v>22919</v>
      </c>
      <c r="D36" s="26">
        <v>520</v>
      </c>
      <c r="E36" s="26">
        <v>22.7</v>
      </c>
    </row>
    <row r="37" spans="1:5" x14ac:dyDescent="0.3">
      <c r="A37" s="24" t="s">
        <v>5</v>
      </c>
      <c r="B37" s="24" t="s">
        <v>38</v>
      </c>
      <c r="C37" s="25">
        <v>101041</v>
      </c>
      <c r="D37" s="25">
        <v>3553</v>
      </c>
      <c r="E37" s="26">
        <v>35.200000000000003</v>
      </c>
    </row>
    <row r="38" spans="1:5" x14ac:dyDescent="0.3">
      <c r="A38" s="24" t="s">
        <v>5</v>
      </c>
      <c r="B38" s="24" t="s">
        <v>39</v>
      </c>
      <c r="C38" s="25">
        <v>30908</v>
      </c>
      <c r="D38" s="26">
        <v>463</v>
      </c>
      <c r="E38" s="26">
        <v>15</v>
      </c>
    </row>
    <row r="39" spans="1:5" x14ac:dyDescent="0.3">
      <c r="A39" s="24" t="s">
        <v>5</v>
      </c>
      <c r="B39" s="24" t="s">
        <v>40</v>
      </c>
      <c r="C39" s="25">
        <v>96289</v>
      </c>
      <c r="D39" s="25">
        <v>1023</v>
      </c>
      <c r="E39" s="26">
        <v>10.6</v>
      </c>
    </row>
    <row r="40" spans="1:5" x14ac:dyDescent="0.3">
      <c r="A40" s="24" t="s">
        <v>5</v>
      </c>
      <c r="B40" s="24" t="s">
        <v>41</v>
      </c>
      <c r="C40" s="25">
        <v>7336</v>
      </c>
      <c r="D40" s="26">
        <v>213</v>
      </c>
      <c r="E40" s="26">
        <v>29.1</v>
      </c>
    </row>
    <row r="41" spans="1:5" x14ac:dyDescent="0.3">
      <c r="A41" s="24" t="s">
        <v>5</v>
      </c>
      <c r="B41" s="24" t="s">
        <v>42</v>
      </c>
      <c r="C41" s="25">
        <v>246391</v>
      </c>
      <c r="D41" s="25">
        <v>3703</v>
      </c>
      <c r="E41" s="26">
        <v>15</v>
      </c>
    </row>
    <row r="42" spans="1:5" x14ac:dyDescent="0.3">
      <c r="A42" s="24" t="s">
        <v>5</v>
      </c>
      <c r="B42" s="24" t="s">
        <v>43</v>
      </c>
      <c r="C42" s="25">
        <v>5415</v>
      </c>
      <c r="D42" s="26">
        <v>104</v>
      </c>
      <c r="E42" s="26">
        <v>19.2</v>
      </c>
    </row>
    <row r="43" spans="1:5" x14ac:dyDescent="0.3">
      <c r="A43" s="24" t="s">
        <v>5</v>
      </c>
      <c r="B43" s="24" t="s">
        <v>44</v>
      </c>
      <c r="C43" s="25">
        <v>228127</v>
      </c>
      <c r="D43" s="25">
        <v>3549</v>
      </c>
      <c r="E43" s="26">
        <v>15.6</v>
      </c>
    </row>
    <row r="44" spans="1:5" x14ac:dyDescent="0.3">
      <c r="A44" s="24" t="s">
        <v>5</v>
      </c>
      <c r="B44" s="24" t="s">
        <v>45</v>
      </c>
      <c r="C44" s="25">
        <v>41220</v>
      </c>
      <c r="D44" s="25">
        <v>1032</v>
      </c>
      <c r="E44" s="26">
        <v>25</v>
      </c>
    </row>
    <row r="45" spans="1:5" x14ac:dyDescent="0.3">
      <c r="A45" s="24" t="s">
        <v>5</v>
      </c>
      <c r="B45" s="24" t="s">
        <v>46</v>
      </c>
      <c r="C45" s="25">
        <v>197300</v>
      </c>
      <c r="D45" s="25">
        <v>3473</v>
      </c>
      <c r="E45" s="26">
        <v>17.600000000000001</v>
      </c>
    </row>
    <row r="46" spans="1:5" x14ac:dyDescent="0.3">
      <c r="A46" s="24" t="s">
        <v>5</v>
      </c>
      <c r="B46" s="24" t="s">
        <v>47</v>
      </c>
      <c r="C46" s="25">
        <v>17502</v>
      </c>
      <c r="D46" s="26">
        <v>391</v>
      </c>
      <c r="E46" s="26">
        <v>22.3</v>
      </c>
    </row>
    <row r="47" spans="1:5" x14ac:dyDescent="0.3">
      <c r="A47" s="24" t="s">
        <v>5</v>
      </c>
      <c r="B47" s="24" t="s">
        <v>48</v>
      </c>
      <c r="C47" s="25">
        <v>167128</v>
      </c>
      <c r="D47" s="25">
        <v>2450</v>
      </c>
      <c r="E47" s="26">
        <v>14.7</v>
      </c>
    </row>
    <row r="48" spans="1:5" x14ac:dyDescent="0.3">
      <c r="A48" s="24" t="s">
        <v>5</v>
      </c>
      <c r="B48" s="24" t="s">
        <v>49</v>
      </c>
      <c r="C48" s="25">
        <v>26578</v>
      </c>
      <c r="D48" s="26">
        <v>371</v>
      </c>
      <c r="E48" s="26">
        <v>14</v>
      </c>
    </row>
    <row r="49" spans="1:5" x14ac:dyDescent="0.3">
      <c r="A49" s="24" t="s">
        <v>5</v>
      </c>
      <c r="B49" s="24" t="s">
        <v>50</v>
      </c>
      <c r="C49" s="25">
        <v>26881</v>
      </c>
      <c r="D49" s="26">
        <v>416</v>
      </c>
      <c r="E49" s="26">
        <v>15.5</v>
      </c>
    </row>
    <row r="50" spans="1:5" x14ac:dyDescent="0.3">
      <c r="A50" s="24" t="s">
        <v>5</v>
      </c>
      <c r="B50" s="24" t="s">
        <v>51</v>
      </c>
      <c r="C50" s="25">
        <v>15074</v>
      </c>
      <c r="D50" s="26">
        <v>301</v>
      </c>
      <c r="E50" s="26">
        <v>20</v>
      </c>
    </row>
    <row r="51" spans="1:5" x14ac:dyDescent="0.3">
      <c r="A51" s="24" t="s">
        <v>5</v>
      </c>
      <c r="B51" s="24" t="s">
        <v>52</v>
      </c>
      <c r="C51" s="25">
        <v>146774</v>
      </c>
      <c r="D51" s="25">
        <v>1797</v>
      </c>
      <c r="E51" s="26">
        <v>12.2</v>
      </c>
    </row>
    <row r="52" spans="1:5" x14ac:dyDescent="0.3">
      <c r="A52" s="24" t="s">
        <v>5</v>
      </c>
      <c r="B52" s="24" t="s">
        <v>53</v>
      </c>
      <c r="C52" s="25">
        <v>481758</v>
      </c>
      <c r="D52" s="25">
        <v>9446</v>
      </c>
      <c r="E52" s="26">
        <v>19.600000000000001</v>
      </c>
    </row>
    <row r="53" spans="1:5" x14ac:dyDescent="0.3">
      <c r="A53" s="24" t="s">
        <v>5</v>
      </c>
      <c r="B53" s="24" t="s">
        <v>54</v>
      </c>
      <c r="C53" s="25">
        <v>189937</v>
      </c>
      <c r="D53" s="25">
        <v>2270</v>
      </c>
      <c r="E53" s="26">
        <v>12</v>
      </c>
    </row>
    <row r="54" spans="1:5" x14ac:dyDescent="0.3">
      <c r="A54" s="24" t="s">
        <v>5</v>
      </c>
      <c r="B54" s="24" t="s">
        <v>55</v>
      </c>
      <c r="C54" s="25">
        <v>785882</v>
      </c>
      <c r="D54" s="25">
        <v>8829</v>
      </c>
      <c r="E54" s="26">
        <v>11.2</v>
      </c>
    </row>
    <row r="55" spans="1:5" x14ac:dyDescent="0.3">
      <c r="A55" s="24" t="s">
        <v>5</v>
      </c>
      <c r="B55" s="24" t="s">
        <v>56</v>
      </c>
      <c r="C55" s="25">
        <v>41375</v>
      </c>
      <c r="D55" s="26">
        <v>921</v>
      </c>
      <c r="E55" s="26">
        <v>22.2</v>
      </c>
    </row>
    <row r="56" spans="1:5" x14ac:dyDescent="0.3">
      <c r="A56" s="24" t="s">
        <v>5</v>
      </c>
      <c r="B56" s="24" t="s">
        <v>57</v>
      </c>
      <c r="C56" s="25">
        <v>42063</v>
      </c>
      <c r="D56" s="26">
        <v>901</v>
      </c>
      <c r="E56" s="26">
        <v>21.4</v>
      </c>
    </row>
    <row r="57" spans="1:5" x14ac:dyDescent="0.3">
      <c r="A57" s="24" t="s">
        <v>5</v>
      </c>
      <c r="B57" s="24" t="s">
        <v>58</v>
      </c>
      <c r="C57" s="25">
        <v>44872</v>
      </c>
      <c r="D57" s="26">
        <v>583</v>
      </c>
      <c r="E57" s="26">
        <v>13</v>
      </c>
    </row>
    <row r="58" spans="1:5" x14ac:dyDescent="0.3">
      <c r="A58" s="24" t="s">
        <v>5</v>
      </c>
      <c r="B58" s="24" t="s">
        <v>59</v>
      </c>
      <c r="C58" s="25">
        <v>29619</v>
      </c>
      <c r="D58" s="26">
        <v>284</v>
      </c>
      <c r="E58" s="26">
        <v>9.6</v>
      </c>
    </row>
    <row r="59" spans="1:5" x14ac:dyDescent="0.3">
      <c r="A59" s="24" t="s">
        <v>5</v>
      </c>
      <c r="B59" s="24" t="s">
        <v>60</v>
      </c>
      <c r="C59" s="25">
        <v>278881</v>
      </c>
      <c r="D59" s="25">
        <v>6119</v>
      </c>
      <c r="E59" s="26">
        <v>21.9</v>
      </c>
    </row>
    <row r="60" spans="1:5" x14ac:dyDescent="0.3">
      <c r="A60" s="24" t="s">
        <v>5</v>
      </c>
      <c r="B60" s="24" t="s">
        <v>61</v>
      </c>
      <c r="C60" s="25">
        <v>24298</v>
      </c>
      <c r="D60" s="26">
        <v>484</v>
      </c>
      <c r="E60" s="26">
        <v>19.899999999999999</v>
      </c>
    </row>
    <row r="61" spans="1:5" x14ac:dyDescent="0.3">
      <c r="A61" s="24" t="s">
        <v>5</v>
      </c>
      <c r="B61" s="24" t="s">
        <v>62</v>
      </c>
      <c r="C61" s="25">
        <v>27474</v>
      </c>
      <c r="D61" s="26">
        <v>918</v>
      </c>
      <c r="E61" s="26">
        <v>33.4</v>
      </c>
    </row>
    <row r="62" spans="1:5" x14ac:dyDescent="0.3">
      <c r="A62" s="24" t="s">
        <v>5</v>
      </c>
      <c r="B62" s="24" t="s">
        <v>63</v>
      </c>
      <c r="C62" s="25">
        <v>17288</v>
      </c>
      <c r="D62" s="26">
        <v>317</v>
      </c>
      <c r="E62" s="26">
        <v>18.399999999999999</v>
      </c>
    </row>
    <row r="63" spans="1:5" x14ac:dyDescent="0.3">
      <c r="A63" s="24" t="s">
        <v>5</v>
      </c>
      <c r="B63" s="24" t="s">
        <v>64</v>
      </c>
      <c r="C63" s="25">
        <v>20373</v>
      </c>
      <c r="D63" s="26">
        <v>553</v>
      </c>
      <c r="E63" s="26">
        <v>27.2</v>
      </c>
    </row>
    <row r="64" spans="1:5" x14ac:dyDescent="0.3">
      <c r="A64" s="24" t="s">
        <v>5</v>
      </c>
      <c r="B64" s="24" t="s">
        <v>65</v>
      </c>
      <c r="C64" s="25">
        <v>13682</v>
      </c>
      <c r="D64" s="26">
        <v>203</v>
      </c>
      <c r="E64" s="26">
        <v>14.9</v>
      </c>
    </row>
    <row r="65" spans="1:5" x14ac:dyDescent="0.3">
      <c r="A65" s="24" t="s">
        <v>5</v>
      </c>
      <c r="B65" s="24" t="s">
        <v>66</v>
      </c>
      <c r="C65" s="25">
        <v>140523</v>
      </c>
      <c r="D65" s="25">
        <v>1314</v>
      </c>
      <c r="E65" s="26">
        <v>9.4</v>
      </c>
    </row>
    <row r="66" spans="1:5" x14ac:dyDescent="0.3">
      <c r="A66" s="24" t="s">
        <v>5</v>
      </c>
      <c r="B66" s="24" t="s">
        <v>67</v>
      </c>
      <c r="C66" s="25">
        <v>22393</v>
      </c>
      <c r="D66" s="26">
        <v>437</v>
      </c>
      <c r="E66" s="26">
        <v>19.5</v>
      </c>
    </row>
    <row r="67" spans="1:5" x14ac:dyDescent="0.3">
      <c r="A67" s="24" t="s">
        <v>5</v>
      </c>
      <c r="B67" s="24" t="s">
        <v>68</v>
      </c>
      <c r="C67" s="25">
        <v>129612</v>
      </c>
      <c r="D67" s="25">
        <v>2510</v>
      </c>
      <c r="E67" s="26">
        <v>19.399999999999999</v>
      </c>
    </row>
    <row r="68" spans="1:5" x14ac:dyDescent="0.3">
      <c r="A68" s="24" t="s">
        <v>5</v>
      </c>
      <c r="B68" s="24" t="s">
        <v>69</v>
      </c>
      <c r="C68" s="25">
        <v>56276</v>
      </c>
      <c r="D68" s="25">
        <v>1085</v>
      </c>
      <c r="E68" s="26">
        <v>19.3</v>
      </c>
    </row>
    <row r="69" spans="1:5" x14ac:dyDescent="0.3">
      <c r="A69" s="24" t="s">
        <v>5</v>
      </c>
      <c r="B69" s="24" t="s">
        <v>70</v>
      </c>
      <c r="C69" s="25">
        <v>17401</v>
      </c>
      <c r="D69" s="26">
        <v>344</v>
      </c>
      <c r="E69" s="26">
        <v>19.8</v>
      </c>
    </row>
    <row r="70" spans="1:5" x14ac:dyDescent="0.3">
      <c r="A70" s="24" t="s">
        <v>5</v>
      </c>
      <c r="B70" s="24" t="s">
        <v>71</v>
      </c>
      <c r="C70" s="25">
        <v>8954</v>
      </c>
      <c r="D70" s="26">
        <v>300</v>
      </c>
      <c r="E70" s="26">
        <v>33.5</v>
      </c>
    </row>
    <row r="71" spans="1:5" x14ac:dyDescent="0.3">
      <c r="A71" s="24" t="s">
        <v>5</v>
      </c>
      <c r="B71" s="24" t="s">
        <v>72</v>
      </c>
      <c r="C71" s="25">
        <v>156491</v>
      </c>
      <c r="D71" s="25">
        <v>1666</v>
      </c>
      <c r="E71" s="26">
        <v>10.6</v>
      </c>
    </row>
    <row r="72" spans="1:5" x14ac:dyDescent="0.3">
      <c r="A72" s="24" t="s">
        <v>5</v>
      </c>
      <c r="B72" s="24" t="s">
        <v>73</v>
      </c>
      <c r="C72" s="25">
        <v>6211423</v>
      </c>
      <c r="D72" s="25">
        <v>119486</v>
      </c>
      <c r="E72" s="26">
        <v>19.2</v>
      </c>
    </row>
    <row r="73" spans="1:5" x14ac:dyDescent="0.3">
      <c r="A73" s="24" t="s">
        <v>5</v>
      </c>
      <c r="B73" s="24" t="s">
        <v>74</v>
      </c>
      <c r="C73" s="25">
        <v>10232</v>
      </c>
      <c r="D73" s="26">
        <v>142</v>
      </c>
      <c r="E73" s="26">
        <v>13.9</v>
      </c>
    </row>
    <row r="74" spans="1:5" x14ac:dyDescent="0.3">
      <c r="A74" s="24" t="s">
        <v>5</v>
      </c>
      <c r="B74" s="24" t="s">
        <v>75</v>
      </c>
      <c r="C74" s="25">
        <v>41325</v>
      </c>
      <c r="D74" s="26">
        <v>571</v>
      </c>
      <c r="E74" s="26">
        <v>13.8</v>
      </c>
    </row>
    <row r="75" spans="1:5" x14ac:dyDescent="0.3">
      <c r="A75" s="24" t="s">
        <v>5</v>
      </c>
      <c r="B75" s="24" t="s">
        <v>76</v>
      </c>
      <c r="C75" s="25">
        <v>45059</v>
      </c>
      <c r="D75" s="26">
        <v>763</v>
      </c>
      <c r="E75" s="26">
        <v>16.899999999999999</v>
      </c>
    </row>
    <row r="76" spans="1:5" x14ac:dyDescent="0.3">
      <c r="A76" s="24" t="s">
        <v>5</v>
      </c>
      <c r="B76" s="24" t="s">
        <v>77</v>
      </c>
      <c r="C76" s="25">
        <v>38939</v>
      </c>
      <c r="D76" s="26">
        <v>605</v>
      </c>
      <c r="E76" s="26">
        <v>15.5</v>
      </c>
    </row>
    <row r="77" spans="1:5" x14ac:dyDescent="0.3">
      <c r="A77" s="24" t="s">
        <v>5</v>
      </c>
      <c r="B77" s="24" t="s">
        <v>78</v>
      </c>
      <c r="C77" s="25">
        <v>896744</v>
      </c>
      <c r="D77" s="25">
        <v>8497</v>
      </c>
      <c r="E77" s="26">
        <v>9.5</v>
      </c>
    </row>
    <row r="78" spans="1:5" x14ac:dyDescent="0.3">
      <c r="A78" s="24" t="s">
        <v>5</v>
      </c>
      <c r="B78" s="24" t="s">
        <v>79</v>
      </c>
      <c r="C78" s="25">
        <v>36573</v>
      </c>
      <c r="D78" s="25">
        <v>1107</v>
      </c>
      <c r="E78" s="26">
        <v>30.3</v>
      </c>
    </row>
    <row r="79" spans="1:5" x14ac:dyDescent="0.3">
      <c r="A79" s="24" t="s">
        <v>5</v>
      </c>
      <c r="B79" s="24" t="s">
        <v>80</v>
      </c>
      <c r="C79" s="25">
        <v>440962</v>
      </c>
      <c r="D79" s="25">
        <v>3811</v>
      </c>
      <c r="E79" s="26">
        <v>8.6</v>
      </c>
    </row>
    <row r="80" spans="1:5" x14ac:dyDescent="0.3">
      <c r="A80" s="24" t="s">
        <v>5</v>
      </c>
      <c r="B80" s="24" t="s">
        <v>81</v>
      </c>
      <c r="C80" s="25">
        <v>7070</v>
      </c>
      <c r="D80" s="26">
        <v>177</v>
      </c>
      <c r="E80" s="26">
        <v>25</v>
      </c>
    </row>
    <row r="81" spans="1:5" x14ac:dyDescent="0.3">
      <c r="A81" s="24" t="s">
        <v>5</v>
      </c>
      <c r="B81" s="24" t="s">
        <v>82</v>
      </c>
      <c r="C81" s="25">
        <v>22080</v>
      </c>
      <c r="D81" s="26">
        <v>320</v>
      </c>
      <c r="E81" s="26">
        <v>14.5</v>
      </c>
    </row>
    <row r="82" spans="1:5" x14ac:dyDescent="0.3">
      <c r="A82" s="24" t="s">
        <v>5</v>
      </c>
      <c r="B82" s="24" t="s">
        <v>83</v>
      </c>
      <c r="C82" s="25">
        <v>104029</v>
      </c>
      <c r="D82" s="25">
        <v>1057</v>
      </c>
      <c r="E82" s="26">
        <v>10.199999999999999</v>
      </c>
    </row>
    <row r="83" spans="1:5" x14ac:dyDescent="0.3">
      <c r="A83" s="24" t="s">
        <v>5</v>
      </c>
      <c r="B83" s="24" t="s">
        <v>84</v>
      </c>
      <c r="C83" s="25">
        <v>7750</v>
      </c>
      <c r="D83" s="26">
        <v>228</v>
      </c>
      <c r="E83" s="26">
        <v>29.4</v>
      </c>
    </row>
    <row r="84" spans="1:5" x14ac:dyDescent="0.3">
      <c r="A84" s="24" t="s">
        <v>5</v>
      </c>
      <c r="B84" s="24" t="s">
        <v>85</v>
      </c>
      <c r="C84" s="25">
        <v>17729</v>
      </c>
      <c r="D84" s="26">
        <v>279</v>
      </c>
      <c r="E84" s="26">
        <v>15.7</v>
      </c>
    </row>
    <row r="85" spans="1:5" x14ac:dyDescent="0.3">
      <c r="A85" s="24" t="s">
        <v>5</v>
      </c>
      <c r="B85" s="24" t="s">
        <v>86</v>
      </c>
      <c r="C85" s="25">
        <v>89559</v>
      </c>
      <c r="D85" s="25">
        <v>1847</v>
      </c>
      <c r="E85" s="26">
        <v>20.6</v>
      </c>
    </row>
    <row r="86" spans="1:5" x14ac:dyDescent="0.3">
      <c r="A86" s="24" t="s">
        <v>5</v>
      </c>
      <c r="B86" s="24" t="s">
        <v>87</v>
      </c>
      <c r="C86" s="25">
        <v>80596</v>
      </c>
      <c r="D86" s="25">
        <v>1042</v>
      </c>
      <c r="E86" s="26">
        <v>12.9</v>
      </c>
    </row>
    <row r="87" spans="1:5" x14ac:dyDescent="0.3">
      <c r="A87" s="24" t="s">
        <v>5</v>
      </c>
      <c r="B87" s="24" t="s">
        <v>88</v>
      </c>
      <c r="C87" s="25">
        <v>21352</v>
      </c>
      <c r="D87" s="26">
        <v>451</v>
      </c>
      <c r="E87" s="26">
        <v>21.1</v>
      </c>
    </row>
    <row r="88" spans="1:5" x14ac:dyDescent="0.3">
      <c r="A88" s="24" t="s">
        <v>5</v>
      </c>
      <c r="B88" s="24" t="s">
        <v>89</v>
      </c>
      <c r="C88" s="25">
        <v>15206</v>
      </c>
      <c r="D88" s="26">
        <v>193</v>
      </c>
      <c r="E88" s="26">
        <v>12.7</v>
      </c>
    </row>
    <row r="89" spans="1:5" x14ac:dyDescent="0.3">
      <c r="A89" s="24" t="s">
        <v>5</v>
      </c>
      <c r="B89" s="24" t="s">
        <v>90</v>
      </c>
      <c r="C89" s="25">
        <v>31086</v>
      </c>
      <c r="D89" s="26">
        <v>437</v>
      </c>
      <c r="E89" s="26">
        <v>14.1</v>
      </c>
    </row>
    <row r="90" spans="1:5" x14ac:dyDescent="0.3">
      <c r="A90" s="24" t="s">
        <v>5</v>
      </c>
      <c r="B90" s="24" t="s">
        <v>91</v>
      </c>
      <c r="C90" s="25">
        <v>165123</v>
      </c>
      <c r="D90" s="25">
        <v>3097</v>
      </c>
      <c r="E90" s="26">
        <v>18.8</v>
      </c>
    </row>
    <row r="91" spans="1:5" x14ac:dyDescent="0.3">
      <c r="A91" s="24" t="s">
        <v>5</v>
      </c>
      <c r="B91" s="24" t="s">
        <v>92</v>
      </c>
      <c r="C91" s="25">
        <v>10302</v>
      </c>
      <c r="D91" s="26">
        <v>141</v>
      </c>
      <c r="E91" s="26">
        <v>13.7</v>
      </c>
    </row>
    <row r="92" spans="1:5" x14ac:dyDescent="0.3">
      <c r="A92" s="24" t="s">
        <v>5</v>
      </c>
      <c r="B92" s="24" t="s">
        <v>93</v>
      </c>
      <c r="C92" s="25">
        <v>78346</v>
      </c>
      <c r="D92" s="25">
        <v>1484</v>
      </c>
      <c r="E92" s="26">
        <v>18.899999999999999</v>
      </c>
    </row>
    <row r="93" spans="1:5" x14ac:dyDescent="0.3">
      <c r="A93" s="24" t="s">
        <v>5</v>
      </c>
      <c r="B93" s="24" t="s">
        <v>94</v>
      </c>
      <c r="C93" s="25">
        <v>67753</v>
      </c>
      <c r="D93" s="25">
        <v>1621</v>
      </c>
      <c r="E93" s="26">
        <v>23.9</v>
      </c>
    </row>
    <row r="94" spans="1:5" x14ac:dyDescent="0.3">
      <c r="A94" s="24" t="s">
        <v>5</v>
      </c>
      <c r="B94" s="24" t="s">
        <v>95</v>
      </c>
      <c r="C94" s="25">
        <v>10207</v>
      </c>
      <c r="D94" s="26">
        <v>154</v>
      </c>
      <c r="E94" s="26">
        <v>15.1</v>
      </c>
    </row>
    <row r="95" spans="1:5" x14ac:dyDescent="0.3">
      <c r="A95" s="24" t="s">
        <v>5</v>
      </c>
      <c r="B95" s="24" t="s">
        <v>96</v>
      </c>
      <c r="C95" s="25">
        <v>33976</v>
      </c>
      <c r="D95" s="25">
        <v>1203</v>
      </c>
      <c r="E95" s="26">
        <v>35.4</v>
      </c>
    </row>
    <row r="96" spans="1:5" x14ac:dyDescent="0.3">
      <c r="A96" s="24" t="s">
        <v>5</v>
      </c>
      <c r="B96" s="24" t="s">
        <v>97</v>
      </c>
      <c r="C96" s="25">
        <v>261584</v>
      </c>
      <c r="D96" s="25">
        <v>6814</v>
      </c>
      <c r="E96" s="26">
        <v>26</v>
      </c>
    </row>
    <row r="97" spans="1:5" x14ac:dyDescent="0.3">
      <c r="A97" s="28" t="str">
        <f>CONCATENATE("Total (",RIGHT(Índice!$A$4,2),")")</f>
        <v>Total (RJ)</v>
      </c>
      <c r="B97" s="28"/>
      <c r="C97" s="29">
        <f>SUM(C5:C96)</f>
        <v>16054524</v>
      </c>
      <c r="D97" s="29">
        <f>SUM(D5:D96)</f>
        <v>266330</v>
      </c>
      <c r="E97" s="30">
        <f>D97/(C97/1000)</f>
        <v>16.589093516568912</v>
      </c>
    </row>
    <row r="98" spans="1:5" x14ac:dyDescent="0.3">
      <c r="A98" s="31"/>
      <c r="B98" s="31"/>
      <c r="C98" s="32"/>
      <c r="D98" s="32" t="s">
        <v>137</v>
      </c>
      <c r="E98" s="33">
        <f>MIN($E$5:$E$96)</f>
        <v>7.1</v>
      </c>
    </row>
    <row r="99" spans="1:5" x14ac:dyDescent="0.3">
      <c r="A99" s="31"/>
      <c r="B99" s="31"/>
      <c r="C99" s="32"/>
      <c r="D99" s="32" t="s">
        <v>138</v>
      </c>
      <c r="E99" s="33">
        <f>MAX($E$5:$E$96)</f>
        <v>35.4</v>
      </c>
    </row>
    <row r="100" spans="1:5" x14ac:dyDescent="0.3">
      <c r="A100" s="34" t="s">
        <v>139</v>
      </c>
      <c r="B100" s="34"/>
      <c r="C100" s="35">
        <v>203062512</v>
      </c>
      <c r="D100" s="35">
        <v>3274643</v>
      </c>
      <c r="E100" s="36">
        <v>16.126280364344158</v>
      </c>
    </row>
    <row r="101" spans="1:5" x14ac:dyDescent="0.3">
      <c r="A101" s="34"/>
      <c r="B101" s="34"/>
      <c r="C101" s="35"/>
      <c r="D101" s="35" t="s">
        <v>137</v>
      </c>
      <c r="E101" s="36">
        <v>4.4000000000000004</v>
      </c>
    </row>
    <row r="102" spans="1:5" x14ac:dyDescent="0.3">
      <c r="A102" s="37"/>
      <c r="B102" s="37"/>
      <c r="C102" s="38"/>
      <c r="D102" s="38" t="s">
        <v>138</v>
      </c>
      <c r="E102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1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116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98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99</v>
      </c>
      <c r="C5" s="25">
        <v>253510</v>
      </c>
      <c r="D5" s="25">
        <v>5103</v>
      </c>
      <c r="E5" s="26">
        <v>20.100000000000001</v>
      </c>
    </row>
    <row r="6" spans="1:6" x14ac:dyDescent="0.3">
      <c r="A6" s="24" t="s">
        <v>5</v>
      </c>
      <c r="B6" s="24" t="s">
        <v>100</v>
      </c>
      <c r="C6" s="25">
        <v>846757</v>
      </c>
      <c r="D6" s="25">
        <v>12543</v>
      </c>
      <c r="E6" s="26">
        <v>14.8</v>
      </c>
    </row>
    <row r="7" spans="1:6" x14ac:dyDescent="0.3">
      <c r="A7" s="24" t="s">
        <v>5</v>
      </c>
      <c r="B7" s="24" t="s">
        <v>101</v>
      </c>
      <c r="C7" s="25">
        <v>319999</v>
      </c>
      <c r="D7" s="25">
        <v>6508</v>
      </c>
      <c r="E7" s="26">
        <v>20.3</v>
      </c>
    </row>
    <row r="8" spans="1:6" x14ac:dyDescent="0.3">
      <c r="A8" s="24" t="s">
        <v>5</v>
      </c>
      <c r="B8" s="24" t="s">
        <v>102</v>
      </c>
      <c r="C8" s="25">
        <v>864821</v>
      </c>
      <c r="D8" s="25">
        <v>18155</v>
      </c>
      <c r="E8" s="26">
        <v>21</v>
      </c>
    </row>
    <row r="9" spans="1:6" x14ac:dyDescent="0.3">
      <c r="A9" s="24" t="s">
        <v>5</v>
      </c>
      <c r="B9" s="24" t="s">
        <v>103</v>
      </c>
      <c r="C9" s="25">
        <v>9705784</v>
      </c>
      <c r="D9" s="25">
        <v>158544</v>
      </c>
      <c r="E9" s="26">
        <v>16.3</v>
      </c>
    </row>
    <row r="10" spans="1:6" x14ac:dyDescent="0.3">
      <c r="A10" s="24" t="s">
        <v>5</v>
      </c>
      <c r="B10" s="24" t="s">
        <v>104</v>
      </c>
      <c r="C10" s="25">
        <v>1908783</v>
      </c>
      <c r="D10" s="25">
        <v>26348</v>
      </c>
      <c r="E10" s="26">
        <v>13.8</v>
      </c>
    </row>
    <row r="11" spans="1:6" x14ac:dyDescent="0.3">
      <c r="A11" s="24" t="s">
        <v>5</v>
      </c>
      <c r="B11" s="24" t="s">
        <v>105</v>
      </c>
      <c r="C11" s="25">
        <v>336995</v>
      </c>
      <c r="D11" s="25">
        <v>7973</v>
      </c>
      <c r="E11" s="26">
        <v>23.7</v>
      </c>
    </row>
    <row r="12" spans="1:6" x14ac:dyDescent="0.3">
      <c r="A12" s="24" t="s">
        <v>5</v>
      </c>
      <c r="B12" s="24" t="s">
        <v>106</v>
      </c>
      <c r="C12" s="25">
        <v>907857</v>
      </c>
      <c r="D12" s="25">
        <v>15398</v>
      </c>
      <c r="E12" s="26">
        <v>17</v>
      </c>
    </row>
    <row r="13" spans="1:6" x14ac:dyDescent="0.3">
      <c r="A13" s="24" t="s">
        <v>5</v>
      </c>
      <c r="B13" s="24" t="s">
        <v>107</v>
      </c>
      <c r="C13" s="25">
        <v>910018</v>
      </c>
      <c r="D13" s="25">
        <v>15760</v>
      </c>
      <c r="E13" s="26">
        <v>17.3</v>
      </c>
    </row>
    <row r="14" spans="1:6" x14ac:dyDescent="0.3">
      <c r="A14" s="28" t="str">
        <f>CONCATENATE("Total (",RIGHT(Índice!$A$4,2),")")</f>
        <v>Total (RJ)</v>
      </c>
      <c r="B14" s="28"/>
      <c r="C14" s="29">
        <f>SUM(C5:C13)</f>
        <v>16054524</v>
      </c>
      <c r="D14" s="29">
        <f>SUM(D5:D13)</f>
        <v>266332</v>
      </c>
      <c r="E14" s="30">
        <f>D14/(C14/1000)</f>
        <v>16.589218092046828</v>
      </c>
      <c r="F14" s="27">
        <f>E14/(D14/1000)</f>
        <v>6.2287738957567354E-2</v>
      </c>
    </row>
    <row r="15" spans="1:6" x14ac:dyDescent="0.3">
      <c r="A15" s="31"/>
      <c r="B15" s="31"/>
      <c r="C15" s="32"/>
      <c r="D15" s="32" t="s">
        <v>137</v>
      </c>
      <c r="E15" s="33">
        <f>MIN($E$5:$E$13)</f>
        <v>13.8</v>
      </c>
      <c r="F15" s="27">
        <f>MIN($E$5:$E$13)</f>
        <v>13.8</v>
      </c>
    </row>
    <row r="16" spans="1:6" x14ac:dyDescent="0.3">
      <c r="A16" s="31"/>
      <c r="B16" s="31"/>
      <c r="C16" s="32"/>
      <c r="D16" s="32" t="s">
        <v>138</v>
      </c>
      <c r="E16" s="33">
        <f>MAX($E$5:$E$13)</f>
        <v>23.7</v>
      </c>
      <c r="F16" s="27">
        <f>MAX($E$5:$E$13)</f>
        <v>23.7</v>
      </c>
    </row>
    <row r="17" spans="1:5" x14ac:dyDescent="0.3">
      <c r="A17" s="34" t="s">
        <v>139</v>
      </c>
      <c r="B17" s="34"/>
      <c r="C17" s="35">
        <v>203062512</v>
      </c>
      <c r="D17" s="35">
        <v>3274552</v>
      </c>
      <c r="E17" s="36">
        <v>16.125832226482061</v>
      </c>
    </row>
    <row r="18" spans="1:5" x14ac:dyDescent="0.3">
      <c r="A18" s="34"/>
      <c r="B18" s="34"/>
      <c r="C18" s="35"/>
      <c r="D18" s="35" t="s">
        <v>137</v>
      </c>
      <c r="E18" s="36">
        <v>7.6</v>
      </c>
    </row>
    <row r="19" spans="1:5" x14ac:dyDescent="0.3">
      <c r="A19" s="37"/>
      <c r="B19" s="37"/>
      <c r="C19" s="38"/>
      <c r="D19" s="38" t="s">
        <v>138</v>
      </c>
      <c r="E19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10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167418</v>
      </c>
      <c r="D5" s="25">
        <v>1919</v>
      </c>
      <c r="E5" s="26">
        <v>11.5</v>
      </c>
    </row>
    <row r="6" spans="1:5" x14ac:dyDescent="0.3">
      <c r="A6" s="24" t="s">
        <v>5</v>
      </c>
      <c r="B6" s="24" t="s">
        <v>7</v>
      </c>
      <c r="C6" s="25">
        <v>11034</v>
      </c>
      <c r="D6" s="26">
        <v>192</v>
      </c>
      <c r="E6" s="26">
        <v>17.399999999999999</v>
      </c>
    </row>
    <row r="7" spans="1:5" x14ac:dyDescent="0.3">
      <c r="A7" s="24" t="s">
        <v>5</v>
      </c>
      <c r="B7" s="24" t="s">
        <v>8</v>
      </c>
      <c r="C7" s="25">
        <v>129669</v>
      </c>
      <c r="D7" s="25">
        <v>1428</v>
      </c>
      <c r="E7" s="26">
        <v>11</v>
      </c>
    </row>
    <row r="8" spans="1:5" x14ac:dyDescent="0.3">
      <c r="A8" s="24" t="s">
        <v>5</v>
      </c>
      <c r="B8" s="24" t="s">
        <v>9</v>
      </c>
      <c r="C8" s="25">
        <v>11828</v>
      </c>
      <c r="D8" s="26">
        <v>238</v>
      </c>
      <c r="E8" s="26">
        <v>20.100000000000001</v>
      </c>
    </row>
    <row r="9" spans="1:5" x14ac:dyDescent="0.3">
      <c r="A9" s="24" t="s">
        <v>5</v>
      </c>
      <c r="B9" s="24" t="s">
        <v>10</v>
      </c>
      <c r="C9" s="25">
        <v>40006</v>
      </c>
      <c r="D9" s="26">
        <v>715</v>
      </c>
      <c r="E9" s="26">
        <v>17.899999999999999</v>
      </c>
    </row>
    <row r="10" spans="1:5" x14ac:dyDescent="0.3">
      <c r="A10" s="24" t="s">
        <v>5</v>
      </c>
      <c r="B10" s="24" t="s">
        <v>11</v>
      </c>
      <c r="C10" s="25">
        <v>30986</v>
      </c>
      <c r="D10" s="26">
        <v>774</v>
      </c>
      <c r="E10" s="26">
        <v>25</v>
      </c>
    </row>
    <row r="11" spans="1:5" x14ac:dyDescent="0.3">
      <c r="A11" s="24" t="s">
        <v>5</v>
      </c>
      <c r="B11" s="24" t="s">
        <v>12</v>
      </c>
      <c r="C11" s="25">
        <v>92883</v>
      </c>
      <c r="D11" s="26">
        <v>559</v>
      </c>
      <c r="E11" s="26">
        <v>6</v>
      </c>
    </row>
    <row r="12" spans="1:5" x14ac:dyDescent="0.3">
      <c r="A12" s="24" t="s">
        <v>5</v>
      </c>
      <c r="B12" s="24" t="s">
        <v>13</v>
      </c>
      <c r="C12" s="25">
        <v>169899</v>
      </c>
      <c r="D12" s="25">
        <v>1376</v>
      </c>
      <c r="E12" s="26">
        <v>8.1</v>
      </c>
    </row>
    <row r="13" spans="1:5" x14ac:dyDescent="0.3">
      <c r="A13" s="24" t="s">
        <v>5</v>
      </c>
      <c r="B13" s="24" t="s">
        <v>14</v>
      </c>
      <c r="C13" s="25">
        <v>483087</v>
      </c>
      <c r="D13" s="25">
        <v>2853</v>
      </c>
      <c r="E13" s="26">
        <v>5.9</v>
      </c>
    </row>
    <row r="14" spans="1:5" x14ac:dyDescent="0.3">
      <c r="A14" s="24" t="s">
        <v>5</v>
      </c>
      <c r="B14" s="24" t="s">
        <v>15</v>
      </c>
      <c r="C14" s="25">
        <v>28102</v>
      </c>
      <c r="D14" s="26">
        <v>143</v>
      </c>
      <c r="E14" s="26">
        <v>5.0999999999999996</v>
      </c>
    </row>
    <row r="15" spans="1:5" x14ac:dyDescent="0.3">
      <c r="A15" s="24" t="s">
        <v>5</v>
      </c>
      <c r="B15" s="24" t="s">
        <v>16</v>
      </c>
      <c r="C15" s="25">
        <v>35173</v>
      </c>
      <c r="D15" s="26">
        <v>455</v>
      </c>
      <c r="E15" s="26">
        <v>12.9</v>
      </c>
    </row>
    <row r="16" spans="1:5" x14ac:dyDescent="0.3">
      <c r="A16" s="24" t="s">
        <v>5</v>
      </c>
      <c r="B16" s="24" t="s">
        <v>17</v>
      </c>
      <c r="C16" s="25">
        <v>221987</v>
      </c>
      <c r="D16" s="25">
        <v>3120</v>
      </c>
      <c r="E16" s="26">
        <v>14.1</v>
      </c>
    </row>
    <row r="17" spans="1:5" x14ac:dyDescent="0.3">
      <c r="A17" s="24" t="s">
        <v>5</v>
      </c>
      <c r="B17" s="24" t="s">
        <v>18</v>
      </c>
      <c r="C17" s="25">
        <v>56943</v>
      </c>
      <c r="D17" s="25">
        <v>1020</v>
      </c>
      <c r="E17" s="26">
        <v>17.899999999999999</v>
      </c>
    </row>
    <row r="18" spans="1:5" x14ac:dyDescent="0.3">
      <c r="A18" s="24" t="s">
        <v>5</v>
      </c>
      <c r="B18" s="24" t="s">
        <v>19</v>
      </c>
      <c r="C18" s="25">
        <v>14616</v>
      </c>
      <c r="D18" s="26">
        <v>227</v>
      </c>
      <c r="E18" s="26">
        <v>15.5</v>
      </c>
    </row>
    <row r="19" spans="1:5" x14ac:dyDescent="0.3">
      <c r="A19" s="24" t="s">
        <v>5</v>
      </c>
      <c r="B19" s="24" t="s">
        <v>20</v>
      </c>
      <c r="C19" s="25">
        <v>13847</v>
      </c>
      <c r="D19" s="26">
        <v>370</v>
      </c>
      <c r="E19" s="26">
        <v>26.7</v>
      </c>
    </row>
    <row r="20" spans="1:5" x14ac:dyDescent="0.3">
      <c r="A20" s="24" t="s">
        <v>5</v>
      </c>
      <c r="B20" s="24" t="s">
        <v>21</v>
      </c>
      <c r="C20" s="25">
        <v>8741</v>
      </c>
      <c r="D20" s="26">
        <v>184</v>
      </c>
      <c r="E20" s="26">
        <v>21.1</v>
      </c>
    </row>
    <row r="21" spans="1:5" x14ac:dyDescent="0.3">
      <c r="A21" s="24" t="s">
        <v>5</v>
      </c>
      <c r="B21" s="24" t="s">
        <v>22</v>
      </c>
      <c r="C21" s="25">
        <v>483551</v>
      </c>
      <c r="D21" s="25">
        <v>3676</v>
      </c>
      <c r="E21" s="26">
        <v>7.6</v>
      </c>
    </row>
    <row r="22" spans="1:5" x14ac:dyDescent="0.3">
      <c r="A22" s="24" t="s">
        <v>5</v>
      </c>
      <c r="B22" s="24" t="s">
        <v>23</v>
      </c>
      <c r="C22" s="25">
        <v>19390</v>
      </c>
      <c r="D22" s="26">
        <v>173</v>
      </c>
      <c r="E22" s="26">
        <v>8.9</v>
      </c>
    </row>
    <row r="23" spans="1:5" x14ac:dyDescent="0.3">
      <c r="A23" s="24" t="s">
        <v>5</v>
      </c>
      <c r="B23" s="24" t="s">
        <v>24</v>
      </c>
      <c r="C23" s="25">
        <v>12958</v>
      </c>
      <c r="D23" s="26">
        <v>190</v>
      </c>
      <c r="E23" s="26">
        <v>14.6</v>
      </c>
    </row>
    <row r="24" spans="1:5" x14ac:dyDescent="0.3">
      <c r="A24" s="24" t="s">
        <v>5</v>
      </c>
      <c r="B24" s="24" t="s">
        <v>25</v>
      </c>
      <c r="C24" s="25">
        <v>17198</v>
      </c>
      <c r="D24" s="26">
        <v>382</v>
      </c>
      <c r="E24" s="26">
        <v>22.2</v>
      </c>
    </row>
    <row r="25" spans="1:5" x14ac:dyDescent="0.3">
      <c r="A25" s="24" t="s">
        <v>5</v>
      </c>
      <c r="B25" s="24" t="s">
        <v>26</v>
      </c>
      <c r="C25" s="25">
        <v>46110</v>
      </c>
      <c r="D25" s="26">
        <v>735</v>
      </c>
      <c r="E25" s="26">
        <v>16</v>
      </c>
    </row>
    <row r="26" spans="1:5" x14ac:dyDescent="0.3">
      <c r="A26" s="24" t="s">
        <v>5</v>
      </c>
      <c r="B26" s="24" t="s">
        <v>27</v>
      </c>
      <c r="C26" s="25">
        <v>21104</v>
      </c>
      <c r="D26" s="26">
        <v>287</v>
      </c>
      <c r="E26" s="26">
        <v>13.6</v>
      </c>
    </row>
    <row r="27" spans="1:5" x14ac:dyDescent="0.3">
      <c r="A27" s="24" t="s">
        <v>5</v>
      </c>
      <c r="B27" s="24" t="s">
        <v>28</v>
      </c>
      <c r="C27" s="25">
        <v>20783</v>
      </c>
      <c r="D27" s="26">
        <v>183</v>
      </c>
      <c r="E27" s="26">
        <v>8.8000000000000007</v>
      </c>
    </row>
    <row r="28" spans="1:5" x14ac:dyDescent="0.3">
      <c r="A28" s="24" t="s">
        <v>5</v>
      </c>
      <c r="B28" s="24" t="s">
        <v>29</v>
      </c>
      <c r="C28" s="25">
        <v>10980</v>
      </c>
      <c r="D28" s="26">
        <v>162</v>
      </c>
      <c r="E28" s="26">
        <v>14.8</v>
      </c>
    </row>
    <row r="29" spans="1:5" x14ac:dyDescent="0.3">
      <c r="A29" s="24" t="s">
        <v>5</v>
      </c>
      <c r="B29" s="24" t="s">
        <v>30</v>
      </c>
      <c r="C29" s="25">
        <v>808152</v>
      </c>
      <c r="D29" s="25">
        <v>9789</v>
      </c>
      <c r="E29" s="26">
        <v>12.1</v>
      </c>
    </row>
    <row r="30" spans="1:5" x14ac:dyDescent="0.3">
      <c r="A30" s="24" t="s">
        <v>5</v>
      </c>
      <c r="B30" s="24" t="s">
        <v>31</v>
      </c>
      <c r="C30" s="25">
        <v>12242</v>
      </c>
      <c r="D30" s="26">
        <v>197</v>
      </c>
      <c r="E30" s="26">
        <v>16.100000000000001</v>
      </c>
    </row>
    <row r="31" spans="1:5" x14ac:dyDescent="0.3">
      <c r="A31" s="24" t="s">
        <v>5</v>
      </c>
      <c r="B31" s="24" t="s">
        <v>32</v>
      </c>
      <c r="C31" s="25">
        <v>51696</v>
      </c>
      <c r="D31" s="26">
        <v>739</v>
      </c>
      <c r="E31" s="26">
        <v>14.3</v>
      </c>
    </row>
    <row r="32" spans="1:5" x14ac:dyDescent="0.3">
      <c r="A32" s="24" t="s">
        <v>5</v>
      </c>
      <c r="B32" s="24" t="s">
        <v>33</v>
      </c>
      <c r="C32" s="25">
        <v>27920</v>
      </c>
      <c r="D32" s="26">
        <v>520</v>
      </c>
      <c r="E32" s="26">
        <v>18.600000000000001</v>
      </c>
    </row>
    <row r="33" spans="1:5" x14ac:dyDescent="0.3">
      <c r="A33" s="24" t="s">
        <v>5</v>
      </c>
      <c r="B33" s="24" t="s">
        <v>34</v>
      </c>
      <c r="C33" s="25">
        <v>224267</v>
      </c>
      <c r="D33" s="25">
        <v>2797</v>
      </c>
      <c r="E33" s="26">
        <v>12.5</v>
      </c>
    </row>
    <row r="34" spans="1:5" x14ac:dyDescent="0.3">
      <c r="A34" s="24" t="s">
        <v>5</v>
      </c>
      <c r="B34" s="24" t="s">
        <v>35</v>
      </c>
      <c r="C34" s="25">
        <v>116841</v>
      </c>
      <c r="D34" s="25">
        <v>1411</v>
      </c>
      <c r="E34" s="26">
        <v>12.1</v>
      </c>
    </row>
    <row r="35" spans="1:5" x14ac:dyDescent="0.3">
      <c r="A35" s="24" t="s">
        <v>5</v>
      </c>
      <c r="B35" s="24" t="s">
        <v>36</v>
      </c>
      <c r="C35" s="25">
        <v>14073</v>
      </c>
      <c r="D35" s="26">
        <v>140</v>
      </c>
      <c r="E35" s="26">
        <v>9.9</v>
      </c>
    </row>
    <row r="36" spans="1:5" x14ac:dyDescent="0.3">
      <c r="A36" s="24" t="s">
        <v>5</v>
      </c>
      <c r="B36" s="24" t="s">
        <v>37</v>
      </c>
      <c r="C36" s="25">
        <v>22919</v>
      </c>
      <c r="D36" s="26">
        <v>422</v>
      </c>
      <c r="E36" s="26">
        <v>18.399999999999999</v>
      </c>
    </row>
    <row r="37" spans="1:5" x14ac:dyDescent="0.3">
      <c r="A37" s="24" t="s">
        <v>5</v>
      </c>
      <c r="B37" s="24" t="s">
        <v>38</v>
      </c>
      <c r="C37" s="25">
        <v>101041</v>
      </c>
      <c r="D37" s="25">
        <v>1395</v>
      </c>
      <c r="E37" s="26">
        <v>13.8</v>
      </c>
    </row>
    <row r="38" spans="1:5" x14ac:dyDescent="0.3">
      <c r="A38" s="24" t="s">
        <v>5</v>
      </c>
      <c r="B38" s="24" t="s">
        <v>39</v>
      </c>
      <c r="C38" s="25">
        <v>30908</v>
      </c>
      <c r="D38" s="26">
        <v>461</v>
      </c>
      <c r="E38" s="26">
        <v>14.9</v>
      </c>
    </row>
    <row r="39" spans="1:5" x14ac:dyDescent="0.3">
      <c r="A39" s="24" t="s">
        <v>5</v>
      </c>
      <c r="B39" s="24" t="s">
        <v>40</v>
      </c>
      <c r="C39" s="25">
        <v>96289</v>
      </c>
      <c r="D39" s="26">
        <v>972</v>
      </c>
      <c r="E39" s="26">
        <v>10.1</v>
      </c>
    </row>
    <row r="40" spans="1:5" x14ac:dyDescent="0.3">
      <c r="A40" s="24" t="s">
        <v>5</v>
      </c>
      <c r="B40" s="24" t="s">
        <v>41</v>
      </c>
      <c r="C40" s="25">
        <v>7336</v>
      </c>
      <c r="D40" s="26">
        <v>196</v>
      </c>
      <c r="E40" s="26">
        <v>26.8</v>
      </c>
    </row>
    <row r="41" spans="1:5" x14ac:dyDescent="0.3">
      <c r="A41" s="24" t="s">
        <v>5</v>
      </c>
      <c r="B41" s="24" t="s">
        <v>42</v>
      </c>
      <c r="C41" s="25">
        <v>246391</v>
      </c>
      <c r="D41" s="25">
        <v>3043</v>
      </c>
      <c r="E41" s="26">
        <v>12.4</v>
      </c>
    </row>
    <row r="42" spans="1:5" x14ac:dyDescent="0.3">
      <c r="A42" s="24" t="s">
        <v>5</v>
      </c>
      <c r="B42" s="24" t="s">
        <v>43</v>
      </c>
      <c r="C42" s="25">
        <v>5415</v>
      </c>
      <c r="D42" s="26">
        <v>104</v>
      </c>
      <c r="E42" s="26">
        <v>19.2</v>
      </c>
    </row>
    <row r="43" spans="1:5" x14ac:dyDescent="0.3">
      <c r="A43" s="24" t="s">
        <v>5</v>
      </c>
      <c r="B43" s="24" t="s">
        <v>44</v>
      </c>
      <c r="C43" s="25">
        <v>228127</v>
      </c>
      <c r="D43" s="25">
        <v>3481</v>
      </c>
      <c r="E43" s="26">
        <v>15.3</v>
      </c>
    </row>
    <row r="44" spans="1:5" x14ac:dyDescent="0.3">
      <c r="A44" s="24" t="s">
        <v>5</v>
      </c>
      <c r="B44" s="24" t="s">
        <v>45</v>
      </c>
      <c r="C44" s="25">
        <v>41220</v>
      </c>
      <c r="D44" s="25">
        <v>1032</v>
      </c>
      <c r="E44" s="26">
        <v>25</v>
      </c>
    </row>
    <row r="45" spans="1:5" x14ac:dyDescent="0.3">
      <c r="A45" s="24" t="s">
        <v>5</v>
      </c>
      <c r="B45" s="24" t="s">
        <v>46</v>
      </c>
      <c r="C45" s="25">
        <v>197300</v>
      </c>
      <c r="D45" s="25">
        <v>2503</v>
      </c>
      <c r="E45" s="26">
        <v>12.7</v>
      </c>
    </row>
    <row r="46" spans="1:5" x14ac:dyDescent="0.3">
      <c r="A46" s="24" t="s">
        <v>5</v>
      </c>
      <c r="B46" s="24" t="s">
        <v>47</v>
      </c>
      <c r="C46" s="25">
        <v>17502</v>
      </c>
      <c r="D46" s="26">
        <v>385</v>
      </c>
      <c r="E46" s="26">
        <v>22</v>
      </c>
    </row>
    <row r="47" spans="1:5" x14ac:dyDescent="0.3">
      <c r="A47" s="24" t="s">
        <v>5</v>
      </c>
      <c r="B47" s="24" t="s">
        <v>48</v>
      </c>
      <c r="C47" s="25">
        <v>167128</v>
      </c>
      <c r="D47" s="25">
        <v>1605</v>
      </c>
      <c r="E47" s="26">
        <v>9.6</v>
      </c>
    </row>
    <row r="48" spans="1:5" x14ac:dyDescent="0.3">
      <c r="A48" s="24" t="s">
        <v>5</v>
      </c>
      <c r="B48" s="24" t="s">
        <v>49</v>
      </c>
      <c r="C48" s="25">
        <v>26578</v>
      </c>
      <c r="D48" s="26">
        <v>360</v>
      </c>
      <c r="E48" s="26">
        <v>13.6</v>
      </c>
    </row>
    <row r="49" spans="1:5" x14ac:dyDescent="0.3">
      <c r="A49" s="24" t="s">
        <v>5</v>
      </c>
      <c r="B49" s="24" t="s">
        <v>50</v>
      </c>
      <c r="C49" s="25">
        <v>26881</v>
      </c>
      <c r="D49" s="26">
        <v>288</v>
      </c>
      <c r="E49" s="26">
        <v>10.7</v>
      </c>
    </row>
    <row r="50" spans="1:5" x14ac:dyDescent="0.3">
      <c r="A50" s="24" t="s">
        <v>5</v>
      </c>
      <c r="B50" s="24" t="s">
        <v>51</v>
      </c>
      <c r="C50" s="25">
        <v>15074</v>
      </c>
      <c r="D50" s="26">
        <v>193</v>
      </c>
      <c r="E50" s="26">
        <v>12.8</v>
      </c>
    </row>
    <row r="51" spans="1:5" x14ac:dyDescent="0.3">
      <c r="A51" s="24" t="s">
        <v>5</v>
      </c>
      <c r="B51" s="24" t="s">
        <v>52</v>
      </c>
      <c r="C51" s="25">
        <v>146774</v>
      </c>
      <c r="D51" s="25">
        <v>1706</v>
      </c>
      <c r="E51" s="26">
        <v>11.6</v>
      </c>
    </row>
    <row r="52" spans="1:5" x14ac:dyDescent="0.3">
      <c r="A52" s="24" t="s">
        <v>5</v>
      </c>
      <c r="B52" s="24" t="s">
        <v>53</v>
      </c>
      <c r="C52" s="25">
        <v>481758</v>
      </c>
      <c r="D52" s="25">
        <v>1986</v>
      </c>
      <c r="E52" s="26">
        <v>4.0999999999999996</v>
      </c>
    </row>
    <row r="53" spans="1:5" x14ac:dyDescent="0.3">
      <c r="A53" s="24" t="s">
        <v>5</v>
      </c>
      <c r="B53" s="24" t="s">
        <v>54</v>
      </c>
      <c r="C53" s="25">
        <v>189937</v>
      </c>
      <c r="D53" s="25">
        <v>1888</v>
      </c>
      <c r="E53" s="26">
        <v>9.9</v>
      </c>
    </row>
    <row r="54" spans="1:5" x14ac:dyDescent="0.3">
      <c r="A54" s="24" t="s">
        <v>5</v>
      </c>
      <c r="B54" s="24" t="s">
        <v>55</v>
      </c>
      <c r="C54" s="25">
        <v>785882</v>
      </c>
      <c r="D54" s="25">
        <v>8392</v>
      </c>
      <c r="E54" s="26">
        <v>10.7</v>
      </c>
    </row>
    <row r="55" spans="1:5" x14ac:dyDescent="0.3">
      <c r="A55" s="24" t="s">
        <v>5</v>
      </c>
      <c r="B55" s="24" t="s">
        <v>56</v>
      </c>
      <c r="C55" s="25">
        <v>41375</v>
      </c>
      <c r="D55" s="26">
        <v>900</v>
      </c>
      <c r="E55" s="26">
        <v>21.8</v>
      </c>
    </row>
    <row r="56" spans="1:5" x14ac:dyDescent="0.3">
      <c r="A56" s="24" t="s">
        <v>5</v>
      </c>
      <c r="B56" s="24" t="s">
        <v>57</v>
      </c>
      <c r="C56" s="25">
        <v>42063</v>
      </c>
      <c r="D56" s="26">
        <v>763</v>
      </c>
      <c r="E56" s="26">
        <v>18.100000000000001</v>
      </c>
    </row>
    <row r="57" spans="1:5" x14ac:dyDescent="0.3">
      <c r="A57" s="24" t="s">
        <v>5</v>
      </c>
      <c r="B57" s="24" t="s">
        <v>58</v>
      </c>
      <c r="C57" s="25">
        <v>44872</v>
      </c>
      <c r="D57" s="26">
        <v>583</v>
      </c>
      <c r="E57" s="26">
        <v>13</v>
      </c>
    </row>
    <row r="58" spans="1:5" x14ac:dyDescent="0.3">
      <c r="A58" s="24" t="s">
        <v>5</v>
      </c>
      <c r="B58" s="24" t="s">
        <v>59</v>
      </c>
      <c r="C58" s="25">
        <v>29619</v>
      </c>
      <c r="D58" s="26">
        <v>279</v>
      </c>
      <c r="E58" s="26">
        <v>9.4</v>
      </c>
    </row>
    <row r="59" spans="1:5" x14ac:dyDescent="0.3">
      <c r="A59" s="24" t="s">
        <v>5</v>
      </c>
      <c r="B59" s="24" t="s">
        <v>60</v>
      </c>
      <c r="C59" s="25">
        <v>278881</v>
      </c>
      <c r="D59" s="25">
        <v>3732</v>
      </c>
      <c r="E59" s="26">
        <v>13.4</v>
      </c>
    </row>
    <row r="60" spans="1:5" x14ac:dyDescent="0.3">
      <c r="A60" s="24" t="s">
        <v>5</v>
      </c>
      <c r="B60" s="24" t="s">
        <v>61</v>
      </c>
      <c r="C60" s="25">
        <v>24298</v>
      </c>
      <c r="D60" s="26">
        <v>469</v>
      </c>
      <c r="E60" s="26">
        <v>19.3</v>
      </c>
    </row>
    <row r="61" spans="1:5" x14ac:dyDescent="0.3">
      <c r="A61" s="24" t="s">
        <v>5</v>
      </c>
      <c r="B61" s="24" t="s">
        <v>62</v>
      </c>
      <c r="C61" s="25">
        <v>27474</v>
      </c>
      <c r="D61" s="26">
        <v>418</v>
      </c>
      <c r="E61" s="26">
        <v>15.2</v>
      </c>
    </row>
    <row r="62" spans="1:5" x14ac:dyDescent="0.3">
      <c r="A62" s="24" t="s">
        <v>5</v>
      </c>
      <c r="B62" s="24" t="s">
        <v>63</v>
      </c>
      <c r="C62" s="25">
        <v>17288</v>
      </c>
      <c r="D62" s="26">
        <v>309</v>
      </c>
      <c r="E62" s="26">
        <v>17.899999999999999</v>
      </c>
    </row>
    <row r="63" spans="1:5" x14ac:dyDescent="0.3">
      <c r="A63" s="24" t="s">
        <v>5</v>
      </c>
      <c r="B63" s="24" t="s">
        <v>64</v>
      </c>
      <c r="C63" s="25">
        <v>20373</v>
      </c>
      <c r="D63" s="26">
        <v>553</v>
      </c>
      <c r="E63" s="26">
        <v>27.2</v>
      </c>
    </row>
    <row r="64" spans="1:5" x14ac:dyDescent="0.3">
      <c r="A64" s="24" t="s">
        <v>5</v>
      </c>
      <c r="B64" s="24" t="s">
        <v>65</v>
      </c>
      <c r="C64" s="25">
        <v>13682</v>
      </c>
      <c r="D64" s="26">
        <v>155</v>
      </c>
      <c r="E64" s="26">
        <v>11.3</v>
      </c>
    </row>
    <row r="65" spans="1:5" x14ac:dyDescent="0.3">
      <c r="A65" s="24" t="s">
        <v>5</v>
      </c>
      <c r="B65" s="24" t="s">
        <v>66</v>
      </c>
      <c r="C65" s="25">
        <v>140523</v>
      </c>
      <c r="D65" s="25">
        <v>1102</v>
      </c>
      <c r="E65" s="26">
        <v>7.8</v>
      </c>
    </row>
    <row r="66" spans="1:5" x14ac:dyDescent="0.3">
      <c r="A66" s="24" t="s">
        <v>5</v>
      </c>
      <c r="B66" s="24" t="s">
        <v>67</v>
      </c>
      <c r="C66" s="25">
        <v>22393</v>
      </c>
      <c r="D66" s="26">
        <v>437</v>
      </c>
      <c r="E66" s="26">
        <v>19.5</v>
      </c>
    </row>
    <row r="67" spans="1:5" x14ac:dyDescent="0.3">
      <c r="A67" s="24" t="s">
        <v>5</v>
      </c>
      <c r="B67" s="24" t="s">
        <v>68</v>
      </c>
      <c r="C67" s="25">
        <v>129612</v>
      </c>
      <c r="D67" s="25">
        <v>1782</v>
      </c>
      <c r="E67" s="26">
        <v>13.7</v>
      </c>
    </row>
    <row r="68" spans="1:5" x14ac:dyDescent="0.3">
      <c r="A68" s="24" t="s">
        <v>5</v>
      </c>
      <c r="B68" s="24" t="s">
        <v>69</v>
      </c>
      <c r="C68" s="25">
        <v>56276</v>
      </c>
      <c r="D68" s="26">
        <v>676</v>
      </c>
      <c r="E68" s="26">
        <v>12</v>
      </c>
    </row>
    <row r="69" spans="1:5" x14ac:dyDescent="0.3">
      <c r="A69" s="24" t="s">
        <v>5</v>
      </c>
      <c r="B69" s="24" t="s">
        <v>70</v>
      </c>
      <c r="C69" s="25">
        <v>17401</v>
      </c>
      <c r="D69" s="26">
        <v>344</v>
      </c>
      <c r="E69" s="26">
        <v>19.8</v>
      </c>
    </row>
    <row r="70" spans="1:5" x14ac:dyDescent="0.3">
      <c r="A70" s="24" t="s">
        <v>5</v>
      </c>
      <c r="B70" s="24" t="s">
        <v>71</v>
      </c>
      <c r="C70" s="25">
        <v>8954</v>
      </c>
      <c r="D70" s="26">
        <v>300</v>
      </c>
      <c r="E70" s="26">
        <v>33.5</v>
      </c>
    </row>
    <row r="71" spans="1:5" x14ac:dyDescent="0.3">
      <c r="A71" s="24" t="s">
        <v>5</v>
      </c>
      <c r="B71" s="24" t="s">
        <v>72</v>
      </c>
      <c r="C71" s="25">
        <v>156491</v>
      </c>
      <c r="D71" s="25">
        <v>1666</v>
      </c>
      <c r="E71" s="26">
        <v>10.6</v>
      </c>
    </row>
    <row r="72" spans="1:5" x14ac:dyDescent="0.3">
      <c r="A72" s="24" t="s">
        <v>5</v>
      </c>
      <c r="B72" s="24" t="s">
        <v>73</v>
      </c>
      <c r="C72" s="25">
        <v>6211423</v>
      </c>
      <c r="D72" s="25">
        <v>91871</v>
      </c>
      <c r="E72" s="26">
        <v>14.8</v>
      </c>
    </row>
    <row r="73" spans="1:5" x14ac:dyDescent="0.3">
      <c r="A73" s="24" t="s">
        <v>5</v>
      </c>
      <c r="B73" s="24" t="s">
        <v>74</v>
      </c>
      <c r="C73" s="25">
        <v>10232</v>
      </c>
      <c r="D73" s="26">
        <v>142</v>
      </c>
      <c r="E73" s="26">
        <v>13.9</v>
      </c>
    </row>
    <row r="74" spans="1:5" x14ac:dyDescent="0.3">
      <c r="A74" s="24" t="s">
        <v>5</v>
      </c>
      <c r="B74" s="24" t="s">
        <v>75</v>
      </c>
      <c r="C74" s="25">
        <v>41325</v>
      </c>
      <c r="D74" s="26">
        <v>357</v>
      </c>
      <c r="E74" s="26">
        <v>8.6</v>
      </c>
    </row>
    <row r="75" spans="1:5" x14ac:dyDescent="0.3">
      <c r="A75" s="24" t="s">
        <v>5</v>
      </c>
      <c r="B75" s="24" t="s">
        <v>76</v>
      </c>
      <c r="C75" s="25">
        <v>45059</v>
      </c>
      <c r="D75" s="26">
        <v>750</v>
      </c>
      <c r="E75" s="26">
        <v>16.7</v>
      </c>
    </row>
    <row r="76" spans="1:5" x14ac:dyDescent="0.3">
      <c r="A76" s="24" t="s">
        <v>5</v>
      </c>
      <c r="B76" s="24" t="s">
        <v>77</v>
      </c>
      <c r="C76" s="25">
        <v>38939</v>
      </c>
      <c r="D76" s="26">
        <v>492</v>
      </c>
      <c r="E76" s="26">
        <v>12.6</v>
      </c>
    </row>
    <row r="77" spans="1:5" x14ac:dyDescent="0.3">
      <c r="A77" s="24" t="s">
        <v>5</v>
      </c>
      <c r="B77" s="24" t="s">
        <v>78</v>
      </c>
      <c r="C77" s="25">
        <v>896744</v>
      </c>
      <c r="D77" s="25">
        <v>7743</v>
      </c>
      <c r="E77" s="26">
        <v>8.6</v>
      </c>
    </row>
    <row r="78" spans="1:5" x14ac:dyDescent="0.3">
      <c r="A78" s="24" t="s">
        <v>5</v>
      </c>
      <c r="B78" s="24" t="s">
        <v>79</v>
      </c>
      <c r="C78" s="25">
        <v>36573</v>
      </c>
      <c r="D78" s="26">
        <v>840</v>
      </c>
      <c r="E78" s="26">
        <v>23</v>
      </c>
    </row>
    <row r="79" spans="1:5" x14ac:dyDescent="0.3">
      <c r="A79" s="24" t="s">
        <v>5</v>
      </c>
      <c r="B79" s="24" t="s">
        <v>80</v>
      </c>
      <c r="C79" s="25">
        <v>440962</v>
      </c>
      <c r="D79" s="25">
        <v>3647</v>
      </c>
      <c r="E79" s="26">
        <v>8.3000000000000007</v>
      </c>
    </row>
    <row r="80" spans="1:5" x14ac:dyDescent="0.3">
      <c r="A80" s="24" t="s">
        <v>5</v>
      </c>
      <c r="B80" s="24" t="s">
        <v>81</v>
      </c>
      <c r="C80" s="25">
        <v>7070</v>
      </c>
      <c r="D80" s="26">
        <v>175</v>
      </c>
      <c r="E80" s="26">
        <v>24.7</v>
      </c>
    </row>
    <row r="81" spans="1:5" x14ac:dyDescent="0.3">
      <c r="A81" s="24" t="s">
        <v>5</v>
      </c>
      <c r="B81" s="24" t="s">
        <v>82</v>
      </c>
      <c r="C81" s="25">
        <v>22080</v>
      </c>
      <c r="D81" s="26">
        <v>299</v>
      </c>
      <c r="E81" s="26">
        <v>13.5</v>
      </c>
    </row>
    <row r="82" spans="1:5" x14ac:dyDescent="0.3">
      <c r="A82" s="24" t="s">
        <v>5</v>
      </c>
      <c r="B82" s="24" t="s">
        <v>83</v>
      </c>
      <c r="C82" s="25">
        <v>104029</v>
      </c>
      <c r="D82" s="26">
        <v>984</v>
      </c>
      <c r="E82" s="26">
        <v>9.5</v>
      </c>
    </row>
    <row r="83" spans="1:5" x14ac:dyDescent="0.3">
      <c r="A83" s="24" t="s">
        <v>5</v>
      </c>
      <c r="B83" s="24" t="s">
        <v>84</v>
      </c>
      <c r="C83" s="25">
        <v>7750</v>
      </c>
      <c r="D83" s="26">
        <v>153</v>
      </c>
      <c r="E83" s="26">
        <v>19.7</v>
      </c>
    </row>
    <row r="84" spans="1:5" x14ac:dyDescent="0.3">
      <c r="A84" s="24" t="s">
        <v>5</v>
      </c>
      <c r="B84" s="24" t="s">
        <v>85</v>
      </c>
      <c r="C84" s="25">
        <v>17729</v>
      </c>
      <c r="D84" s="26">
        <v>275</v>
      </c>
      <c r="E84" s="26">
        <v>15.5</v>
      </c>
    </row>
    <row r="85" spans="1:5" x14ac:dyDescent="0.3">
      <c r="A85" s="24" t="s">
        <v>5</v>
      </c>
      <c r="B85" s="24" t="s">
        <v>86</v>
      </c>
      <c r="C85" s="25">
        <v>89559</v>
      </c>
      <c r="D85" s="25">
        <v>1822</v>
      </c>
      <c r="E85" s="26">
        <v>20.3</v>
      </c>
    </row>
    <row r="86" spans="1:5" x14ac:dyDescent="0.3">
      <c r="A86" s="24" t="s">
        <v>5</v>
      </c>
      <c r="B86" s="24" t="s">
        <v>87</v>
      </c>
      <c r="C86" s="25">
        <v>80596</v>
      </c>
      <c r="D86" s="25">
        <v>1042</v>
      </c>
      <c r="E86" s="26">
        <v>12.9</v>
      </c>
    </row>
    <row r="87" spans="1:5" x14ac:dyDescent="0.3">
      <c r="A87" s="24" t="s">
        <v>5</v>
      </c>
      <c r="B87" s="24" t="s">
        <v>88</v>
      </c>
      <c r="C87" s="25">
        <v>21352</v>
      </c>
      <c r="D87" s="26">
        <v>440</v>
      </c>
      <c r="E87" s="26">
        <v>20.6</v>
      </c>
    </row>
    <row r="88" spans="1:5" x14ac:dyDescent="0.3">
      <c r="A88" s="24" t="s">
        <v>5</v>
      </c>
      <c r="B88" s="24" t="s">
        <v>89</v>
      </c>
      <c r="C88" s="25">
        <v>15206</v>
      </c>
      <c r="D88" s="26">
        <v>188</v>
      </c>
      <c r="E88" s="26">
        <v>12.3</v>
      </c>
    </row>
    <row r="89" spans="1:5" x14ac:dyDescent="0.3">
      <c r="A89" s="24" t="s">
        <v>5</v>
      </c>
      <c r="B89" s="24" t="s">
        <v>90</v>
      </c>
      <c r="C89" s="25">
        <v>31086</v>
      </c>
      <c r="D89" s="26">
        <v>427</v>
      </c>
      <c r="E89" s="26">
        <v>13.7</v>
      </c>
    </row>
    <row r="90" spans="1:5" x14ac:dyDescent="0.3">
      <c r="A90" s="24" t="s">
        <v>5</v>
      </c>
      <c r="B90" s="24" t="s">
        <v>91</v>
      </c>
      <c r="C90" s="25">
        <v>165123</v>
      </c>
      <c r="D90" s="25">
        <v>1014</v>
      </c>
      <c r="E90" s="26">
        <v>6.1</v>
      </c>
    </row>
    <row r="91" spans="1:5" x14ac:dyDescent="0.3">
      <c r="A91" s="24" t="s">
        <v>5</v>
      </c>
      <c r="B91" s="24" t="s">
        <v>92</v>
      </c>
      <c r="C91" s="25">
        <v>10302</v>
      </c>
      <c r="D91" s="26">
        <v>102</v>
      </c>
      <c r="E91" s="26">
        <v>9.9</v>
      </c>
    </row>
    <row r="92" spans="1:5" x14ac:dyDescent="0.3">
      <c r="A92" s="24" t="s">
        <v>5</v>
      </c>
      <c r="B92" s="24" t="s">
        <v>93</v>
      </c>
      <c r="C92" s="25">
        <v>78346</v>
      </c>
      <c r="D92" s="25">
        <v>1017</v>
      </c>
      <c r="E92" s="26">
        <v>13</v>
      </c>
    </row>
    <row r="93" spans="1:5" x14ac:dyDescent="0.3">
      <c r="A93" s="24" t="s">
        <v>5</v>
      </c>
      <c r="B93" s="24" t="s">
        <v>94</v>
      </c>
      <c r="C93" s="25">
        <v>67753</v>
      </c>
      <c r="D93" s="26">
        <v>845</v>
      </c>
      <c r="E93" s="26">
        <v>12.5</v>
      </c>
    </row>
    <row r="94" spans="1:5" x14ac:dyDescent="0.3">
      <c r="A94" s="24" t="s">
        <v>5</v>
      </c>
      <c r="B94" s="24" t="s">
        <v>95</v>
      </c>
      <c r="C94" s="25">
        <v>10207</v>
      </c>
      <c r="D94" s="26">
        <v>129</v>
      </c>
      <c r="E94" s="26">
        <v>12.6</v>
      </c>
    </row>
    <row r="95" spans="1:5" x14ac:dyDescent="0.3">
      <c r="A95" s="24" t="s">
        <v>5</v>
      </c>
      <c r="B95" s="24" t="s">
        <v>96</v>
      </c>
      <c r="C95" s="25">
        <v>33976</v>
      </c>
      <c r="D95" s="26">
        <v>499</v>
      </c>
      <c r="E95" s="26">
        <v>14.7</v>
      </c>
    </row>
    <row r="96" spans="1:5" x14ac:dyDescent="0.3">
      <c r="A96" s="24" t="s">
        <v>5</v>
      </c>
      <c r="B96" s="24" t="s">
        <v>97</v>
      </c>
      <c r="C96" s="25">
        <v>261584</v>
      </c>
      <c r="D96" s="25">
        <v>3863</v>
      </c>
      <c r="E96" s="26">
        <v>14.8</v>
      </c>
    </row>
    <row r="97" spans="1:5" x14ac:dyDescent="0.3">
      <c r="A97" s="28" t="str">
        <f>CONCATENATE("Total (",RIGHT(Índice!$A$4,2),")")</f>
        <v>Total (RJ)</v>
      </c>
      <c r="B97" s="28"/>
      <c r="C97" s="29">
        <f>SUM(C5:C96)</f>
        <v>16054524</v>
      </c>
      <c r="D97" s="29">
        <f>SUM(D5:D96)</f>
        <v>200950</v>
      </c>
      <c r="E97" s="30">
        <f>D97/(C97/1000)</f>
        <v>12.51672114352316</v>
      </c>
    </row>
    <row r="98" spans="1:5" x14ac:dyDescent="0.3">
      <c r="A98" s="31"/>
      <c r="B98" s="31"/>
      <c r="C98" s="32"/>
      <c r="D98" s="32" t="s">
        <v>137</v>
      </c>
      <c r="E98" s="33">
        <f>MIN($E$5:$E$96)</f>
        <v>4.0999999999999996</v>
      </c>
    </row>
    <row r="99" spans="1:5" x14ac:dyDescent="0.3">
      <c r="A99" s="31"/>
      <c r="B99" s="31"/>
      <c r="C99" s="32"/>
      <c r="D99" s="32" t="s">
        <v>138</v>
      </c>
      <c r="E99" s="33">
        <f>MAX($E$5:$E$96)</f>
        <v>33.5</v>
      </c>
    </row>
    <row r="100" spans="1:5" x14ac:dyDescent="0.3">
      <c r="A100" s="34" t="s">
        <v>139</v>
      </c>
      <c r="B100" s="34"/>
      <c r="C100" s="35">
        <v>203041552</v>
      </c>
      <c r="D100" s="35">
        <v>2259412</v>
      </c>
      <c r="E100" s="36">
        <v>11.127830622571286</v>
      </c>
    </row>
    <row r="101" spans="1:5" x14ac:dyDescent="0.3">
      <c r="A101" s="34"/>
      <c r="B101" s="34"/>
      <c r="C101" s="35"/>
      <c r="D101" s="35" t="s">
        <v>137</v>
      </c>
      <c r="E101" s="36">
        <v>0.6</v>
      </c>
    </row>
    <row r="102" spans="1:5" x14ac:dyDescent="0.3">
      <c r="A102" s="37"/>
      <c r="B102" s="37"/>
      <c r="C102" s="38"/>
      <c r="D102" s="38" t="s">
        <v>138</v>
      </c>
      <c r="E102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2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167418</v>
      </c>
      <c r="D5" s="26">
        <v>803</v>
      </c>
      <c r="E5" s="26">
        <v>4.8</v>
      </c>
    </row>
    <row r="6" spans="1:5" x14ac:dyDescent="0.3">
      <c r="A6" s="24" t="s">
        <v>5</v>
      </c>
      <c r="B6" s="24" t="s">
        <v>17</v>
      </c>
      <c r="C6" s="25">
        <v>221987</v>
      </c>
      <c r="D6" s="26">
        <v>254</v>
      </c>
      <c r="E6" s="26">
        <v>1.1000000000000001</v>
      </c>
    </row>
    <row r="7" spans="1:5" x14ac:dyDescent="0.3">
      <c r="A7" s="24" t="s">
        <v>5</v>
      </c>
      <c r="B7" s="24" t="s">
        <v>22</v>
      </c>
      <c r="C7" s="25">
        <v>483551</v>
      </c>
      <c r="D7" s="25">
        <v>1750</v>
      </c>
      <c r="E7" s="26">
        <v>3.6</v>
      </c>
    </row>
    <row r="8" spans="1:5" x14ac:dyDescent="0.3">
      <c r="A8" s="24" t="s">
        <v>5</v>
      </c>
      <c r="B8" s="24" t="s">
        <v>38</v>
      </c>
      <c r="C8" s="25">
        <v>101041</v>
      </c>
      <c r="D8" s="26">
        <v>11</v>
      </c>
      <c r="E8" s="26">
        <v>0.1</v>
      </c>
    </row>
    <row r="9" spans="1:5" x14ac:dyDescent="0.3">
      <c r="A9" s="24" t="s">
        <v>5</v>
      </c>
      <c r="B9" s="24" t="s">
        <v>46</v>
      </c>
      <c r="C9" s="25">
        <v>197300</v>
      </c>
      <c r="D9" s="26">
        <v>910</v>
      </c>
      <c r="E9" s="26">
        <v>4.5999999999999996</v>
      </c>
    </row>
    <row r="10" spans="1:5" x14ac:dyDescent="0.3">
      <c r="A10" s="24" t="s">
        <v>5</v>
      </c>
      <c r="B10" s="24" t="s">
        <v>48</v>
      </c>
      <c r="C10" s="25">
        <v>167128</v>
      </c>
      <c r="D10" s="26">
        <v>803</v>
      </c>
      <c r="E10" s="26">
        <v>4.8</v>
      </c>
    </row>
    <row r="11" spans="1:5" x14ac:dyDescent="0.3">
      <c r="A11" s="24" t="s">
        <v>5</v>
      </c>
      <c r="B11" s="24" t="s">
        <v>53</v>
      </c>
      <c r="C11" s="25">
        <v>481758</v>
      </c>
      <c r="D11" s="25">
        <v>7013</v>
      </c>
      <c r="E11" s="26">
        <v>14.6</v>
      </c>
    </row>
    <row r="12" spans="1:5" x14ac:dyDescent="0.3">
      <c r="A12" s="24" t="s">
        <v>5</v>
      </c>
      <c r="B12" s="24" t="s">
        <v>54</v>
      </c>
      <c r="C12" s="25">
        <v>189937</v>
      </c>
      <c r="D12" s="26">
        <v>9</v>
      </c>
      <c r="E12" s="26">
        <v>0</v>
      </c>
    </row>
    <row r="13" spans="1:5" x14ac:dyDescent="0.3">
      <c r="A13" s="24" t="s">
        <v>5</v>
      </c>
      <c r="B13" s="24" t="s">
        <v>55</v>
      </c>
      <c r="C13" s="25">
        <v>785882</v>
      </c>
      <c r="D13" s="26">
        <v>29</v>
      </c>
      <c r="E13" s="26">
        <v>0</v>
      </c>
    </row>
    <row r="14" spans="1:5" x14ac:dyDescent="0.3">
      <c r="A14" s="24" t="s">
        <v>5</v>
      </c>
      <c r="B14" s="24" t="s">
        <v>73</v>
      </c>
      <c r="C14" s="25">
        <v>6211423</v>
      </c>
      <c r="D14" s="25">
        <v>21442</v>
      </c>
      <c r="E14" s="26">
        <v>3.5</v>
      </c>
    </row>
    <row r="15" spans="1:5" x14ac:dyDescent="0.3">
      <c r="A15" s="24" t="s">
        <v>5</v>
      </c>
      <c r="B15" s="24" t="s">
        <v>75</v>
      </c>
      <c r="C15" s="25">
        <v>41325</v>
      </c>
      <c r="D15" s="26">
        <v>115</v>
      </c>
      <c r="E15" s="26">
        <v>2.8</v>
      </c>
    </row>
    <row r="16" spans="1:5" x14ac:dyDescent="0.3">
      <c r="A16" s="24" t="s">
        <v>5</v>
      </c>
      <c r="B16" s="24" t="s">
        <v>78</v>
      </c>
      <c r="C16" s="25">
        <v>896744</v>
      </c>
      <c r="D16" s="26">
        <v>251</v>
      </c>
      <c r="E16" s="26">
        <v>0.3</v>
      </c>
    </row>
    <row r="17" spans="1:5" x14ac:dyDescent="0.3">
      <c r="A17" s="24" t="s">
        <v>5</v>
      </c>
      <c r="B17" s="24" t="s">
        <v>97</v>
      </c>
      <c r="C17" s="25">
        <v>261584</v>
      </c>
      <c r="D17" s="26">
        <v>675</v>
      </c>
      <c r="E17" s="26">
        <v>2.6</v>
      </c>
    </row>
    <row r="18" spans="1:5" x14ac:dyDescent="0.3">
      <c r="A18" s="28" t="str">
        <f>CONCATENATE("Total (",RIGHT(Índice!$A$4,2),")")</f>
        <v>Total (RJ)</v>
      </c>
      <c r="B18" s="28"/>
      <c r="C18" s="29">
        <f>SUM(C5:C17)</f>
        <v>10207078</v>
      </c>
      <c r="D18" s="29">
        <f>SUM(D5:D17)</f>
        <v>34065</v>
      </c>
      <c r="E18" s="30">
        <f>D18/(C18/1000)</f>
        <v>3.3373899954521757</v>
      </c>
    </row>
    <row r="19" spans="1:5" x14ac:dyDescent="0.3">
      <c r="A19" s="31"/>
      <c r="B19" s="31"/>
      <c r="C19" s="32"/>
      <c r="D19" s="32" t="s">
        <v>137</v>
      </c>
      <c r="E19" s="33">
        <f>MIN($E$5:$E$17)</f>
        <v>0</v>
      </c>
    </row>
    <row r="20" spans="1:5" x14ac:dyDescent="0.3">
      <c r="A20" s="31"/>
      <c r="B20" s="31"/>
      <c r="C20" s="32"/>
      <c r="D20" s="32" t="s">
        <v>138</v>
      </c>
      <c r="E20" s="33">
        <f>MAX($E$5:$E$17)</f>
        <v>14.6</v>
      </c>
    </row>
    <row r="21" spans="1:5" x14ac:dyDescent="0.3">
      <c r="A21" s="34" t="s">
        <v>139</v>
      </c>
      <c r="B21" s="34"/>
      <c r="C21" s="35">
        <v>99659323</v>
      </c>
      <c r="D21" s="35">
        <v>227888</v>
      </c>
      <c r="E21" s="36">
        <v>2.2866701592985934</v>
      </c>
    </row>
    <row r="22" spans="1:5" x14ac:dyDescent="0.3">
      <c r="A22" s="34"/>
      <c r="B22" s="34"/>
      <c r="C22" s="35"/>
      <c r="D22" s="35" t="s">
        <v>137</v>
      </c>
      <c r="E22" s="36">
        <v>0</v>
      </c>
    </row>
    <row r="23" spans="1:5" x14ac:dyDescent="0.3">
      <c r="A23" s="37"/>
      <c r="B23" s="37"/>
      <c r="C23" s="38"/>
      <c r="D23" s="38" t="s">
        <v>138</v>
      </c>
      <c r="E23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6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167418</v>
      </c>
      <c r="D5" s="26">
        <v>538</v>
      </c>
      <c r="E5" s="26">
        <v>3.2</v>
      </c>
    </row>
    <row r="6" spans="1:5" x14ac:dyDescent="0.3">
      <c r="A6" s="24" t="s">
        <v>5</v>
      </c>
      <c r="B6" s="24" t="s">
        <v>7</v>
      </c>
      <c r="C6" s="25">
        <v>11034</v>
      </c>
      <c r="D6" s="26">
        <v>13</v>
      </c>
      <c r="E6" s="26">
        <v>1.2</v>
      </c>
    </row>
    <row r="7" spans="1:5" x14ac:dyDescent="0.3">
      <c r="A7" s="24" t="s">
        <v>5</v>
      </c>
      <c r="B7" s="24" t="s">
        <v>11</v>
      </c>
      <c r="C7" s="25">
        <v>30986</v>
      </c>
      <c r="D7" s="26">
        <v>16</v>
      </c>
      <c r="E7" s="26">
        <v>0.5</v>
      </c>
    </row>
    <row r="8" spans="1:5" x14ac:dyDescent="0.3">
      <c r="A8" s="24" t="s">
        <v>5</v>
      </c>
      <c r="B8" s="24" t="s">
        <v>12</v>
      </c>
      <c r="C8" s="25">
        <v>92883</v>
      </c>
      <c r="D8" s="26">
        <v>611</v>
      </c>
      <c r="E8" s="26">
        <v>6.6</v>
      </c>
    </row>
    <row r="9" spans="1:5" x14ac:dyDescent="0.3">
      <c r="A9" s="24" t="s">
        <v>5</v>
      </c>
      <c r="B9" s="24" t="s">
        <v>13</v>
      </c>
      <c r="C9" s="25">
        <v>169899</v>
      </c>
      <c r="D9" s="25">
        <v>1302</v>
      </c>
      <c r="E9" s="26">
        <v>7.7</v>
      </c>
    </row>
    <row r="10" spans="1:5" x14ac:dyDescent="0.3">
      <c r="A10" s="24" t="s">
        <v>5</v>
      </c>
      <c r="B10" s="24" t="s">
        <v>14</v>
      </c>
      <c r="C10" s="25">
        <v>483087</v>
      </c>
      <c r="D10" s="26">
        <v>51</v>
      </c>
      <c r="E10" s="26">
        <v>0.1</v>
      </c>
    </row>
    <row r="11" spans="1:5" x14ac:dyDescent="0.3">
      <c r="A11" s="24" t="s">
        <v>5</v>
      </c>
      <c r="B11" s="24" t="s">
        <v>15</v>
      </c>
      <c r="C11" s="25">
        <v>28102</v>
      </c>
      <c r="D11" s="26">
        <v>64</v>
      </c>
      <c r="E11" s="26">
        <v>2.2999999999999998</v>
      </c>
    </row>
    <row r="12" spans="1:5" x14ac:dyDescent="0.3">
      <c r="A12" s="24" t="s">
        <v>5</v>
      </c>
      <c r="B12" s="24" t="s">
        <v>16</v>
      </c>
      <c r="C12" s="25">
        <v>35173</v>
      </c>
      <c r="D12" s="26">
        <v>493</v>
      </c>
      <c r="E12" s="26">
        <v>14</v>
      </c>
    </row>
    <row r="13" spans="1:5" x14ac:dyDescent="0.3">
      <c r="A13" s="24" t="s">
        <v>5</v>
      </c>
      <c r="B13" s="24" t="s">
        <v>17</v>
      </c>
      <c r="C13" s="25">
        <v>221987</v>
      </c>
      <c r="D13" s="26">
        <v>153</v>
      </c>
      <c r="E13" s="26">
        <v>0.7</v>
      </c>
    </row>
    <row r="14" spans="1:5" x14ac:dyDescent="0.3">
      <c r="A14" s="24" t="s">
        <v>5</v>
      </c>
      <c r="B14" s="24" t="s">
        <v>19</v>
      </c>
      <c r="C14" s="25">
        <v>14616</v>
      </c>
      <c r="D14" s="26">
        <v>6</v>
      </c>
      <c r="E14" s="26">
        <v>0.4</v>
      </c>
    </row>
    <row r="15" spans="1:5" x14ac:dyDescent="0.3">
      <c r="A15" s="24" t="s">
        <v>5</v>
      </c>
      <c r="B15" s="24" t="s">
        <v>20</v>
      </c>
      <c r="C15" s="25">
        <v>13847</v>
      </c>
      <c r="D15" s="26">
        <v>14</v>
      </c>
      <c r="E15" s="26">
        <v>1</v>
      </c>
    </row>
    <row r="16" spans="1:5" x14ac:dyDescent="0.3">
      <c r="A16" s="24" t="s">
        <v>5</v>
      </c>
      <c r="B16" s="24" t="s">
        <v>21</v>
      </c>
      <c r="C16" s="25">
        <v>8741</v>
      </c>
      <c r="D16" s="26">
        <v>2</v>
      </c>
      <c r="E16" s="26">
        <v>0.3</v>
      </c>
    </row>
    <row r="17" spans="1:5" x14ac:dyDescent="0.3">
      <c r="A17" s="24" t="s">
        <v>5</v>
      </c>
      <c r="B17" s="24" t="s">
        <v>22</v>
      </c>
      <c r="C17" s="25">
        <v>483551</v>
      </c>
      <c r="D17" s="25">
        <v>2205</v>
      </c>
      <c r="E17" s="26">
        <v>4.5999999999999996</v>
      </c>
    </row>
    <row r="18" spans="1:5" x14ac:dyDescent="0.3">
      <c r="A18" s="24" t="s">
        <v>5</v>
      </c>
      <c r="B18" s="24" t="s">
        <v>23</v>
      </c>
      <c r="C18" s="25">
        <v>19390</v>
      </c>
      <c r="D18" s="26">
        <v>75</v>
      </c>
      <c r="E18" s="26">
        <v>3.9</v>
      </c>
    </row>
    <row r="19" spans="1:5" x14ac:dyDescent="0.3">
      <c r="A19" s="24" t="s">
        <v>5</v>
      </c>
      <c r="B19" s="24" t="s">
        <v>25</v>
      </c>
      <c r="C19" s="25">
        <v>17198</v>
      </c>
      <c r="D19" s="26">
        <v>66</v>
      </c>
      <c r="E19" s="26">
        <v>3.9</v>
      </c>
    </row>
    <row r="20" spans="1:5" x14ac:dyDescent="0.3">
      <c r="A20" s="24" t="s">
        <v>5</v>
      </c>
      <c r="B20" s="24" t="s">
        <v>27</v>
      </c>
      <c r="C20" s="25">
        <v>21104</v>
      </c>
      <c r="D20" s="26">
        <v>12</v>
      </c>
      <c r="E20" s="26">
        <v>0.6</v>
      </c>
    </row>
    <row r="21" spans="1:5" x14ac:dyDescent="0.3">
      <c r="A21" s="24" t="s">
        <v>5</v>
      </c>
      <c r="B21" s="24" t="s">
        <v>30</v>
      </c>
      <c r="C21" s="25">
        <v>808152</v>
      </c>
      <c r="D21" s="26">
        <v>172</v>
      </c>
      <c r="E21" s="26">
        <v>0.2</v>
      </c>
    </row>
    <row r="22" spans="1:5" x14ac:dyDescent="0.3">
      <c r="A22" s="24" t="s">
        <v>5</v>
      </c>
      <c r="B22" s="24" t="s">
        <v>31</v>
      </c>
      <c r="C22" s="25">
        <v>12242</v>
      </c>
      <c r="D22" s="26">
        <v>50</v>
      </c>
      <c r="E22" s="26">
        <v>4.0999999999999996</v>
      </c>
    </row>
    <row r="23" spans="1:5" x14ac:dyDescent="0.3">
      <c r="A23" s="24" t="s">
        <v>5</v>
      </c>
      <c r="B23" s="24" t="s">
        <v>34</v>
      </c>
      <c r="C23" s="25">
        <v>224267</v>
      </c>
      <c r="D23" s="26">
        <v>15</v>
      </c>
      <c r="E23" s="26">
        <v>0.1</v>
      </c>
    </row>
    <row r="24" spans="1:5" x14ac:dyDescent="0.3">
      <c r="A24" s="24" t="s">
        <v>5</v>
      </c>
      <c r="B24" s="24" t="s">
        <v>38</v>
      </c>
      <c r="C24" s="25">
        <v>101041</v>
      </c>
      <c r="D24" s="25">
        <v>1975</v>
      </c>
      <c r="E24" s="26">
        <v>19.600000000000001</v>
      </c>
    </row>
    <row r="25" spans="1:5" x14ac:dyDescent="0.3">
      <c r="A25" s="24" t="s">
        <v>5</v>
      </c>
      <c r="B25" s="24" t="s">
        <v>39</v>
      </c>
      <c r="C25" s="25">
        <v>30908</v>
      </c>
      <c r="D25" s="26">
        <v>1</v>
      </c>
      <c r="E25" s="26">
        <v>0</v>
      </c>
    </row>
    <row r="26" spans="1:5" x14ac:dyDescent="0.3">
      <c r="A26" s="24" t="s">
        <v>5</v>
      </c>
      <c r="B26" s="24" t="s">
        <v>41</v>
      </c>
      <c r="C26" s="25">
        <v>7336</v>
      </c>
      <c r="D26" s="26">
        <v>15</v>
      </c>
      <c r="E26" s="26">
        <v>2</v>
      </c>
    </row>
    <row r="27" spans="1:5" x14ac:dyDescent="0.3">
      <c r="A27" s="24" t="s">
        <v>5</v>
      </c>
      <c r="B27" s="24" t="s">
        <v>42</v>
      </c>
      <c r="C27" s="25">
        <v>246391</v>
      </c>
      <c r="D27" s="26">
        <v>528</v>
      </c>
      <c r="E27" s="26">
        <v>2.1</v>
      </c>
    </row>
    <row r="28" spans="1:5" x14ac:dyDescent="0.3">
      <c r="A28" s="24" t="s">
        <v>5</v>
      </c>
      <c r="B28" s="24" t="s">
        <v>46</v>
      </c>
      <c r="C28" s="25">
        <v>197300</v>
      </c>
      <c r="D28" s="26">
        <v>23</v>
      </c>
      <c r="E28" s="26">
        <v>0.1</v>
      </c>
    </row>
    <row r="29" spans="1:5" x14ac:dyDescent="0.3">
      <c r="A29" s="24" t="s">
        <v>5</v>
      </c>
      <c r="B29" s="24" t="s">
        <v>47</v>
      </c>
      <c r="C29" s="25">
        <v>17502</v>
      </c>
      <c r="D29" s="26">
        <v>3</v>
      </c>
      <c r="E29" s="26">
        <v>0.2</v>
      </c>
    </row>
    <row r="30" spans="1:5" x14ac:dyDescent="0.3">
      <c r="A30" s="24" t="s">
        <v>5</v>
      </c>
      <c r="B30" s="24" t="s">
        <v>49</v>
      </c>
      <c r="C30" s="25">
        <v>26578</v>
      </c>
      <c r="D30" s="26">
        <v>2</v>
      </c>
      <c r="E30" s="26">
        <v>0.1</v>
      </c>
    </row>
    <row r="31" spans="1:5" x14ac:dyDescent="0.3">
      <c r="A31" s="24" t="s">
        <v>5</v>
      </c>
      <c r="B31" s="24" t="s">
        <v>50</v>
      </c>
      <c r="C31" s="25">
        <v>26881</v>
      </c>
      <c r="D31" s="26">
        <v>126</v>
      </c>
      <c r="E31" s="26">
        <v>4.7</v>
      </c>
    </row>
    <row r="32" spans="1:5" x14ac:dyDescent="0.3">
      <c r="A32" s="24" t="s">
        <v>5</v>
      </c>
      <c r="B32" s="24" t="s">
        <v>51</v>
      </c>
      <c r="C32" s="25">
        <v>15074</v>
      </c>
      <c r="D32" s="26">
        <v>108</v>
      </c>
      <c r="E32" s="26">
        <v>7.2</v>
      </c>
    </row>
    <row r="33" spans="1:5" x14ac:dyDescent="0.3">
      <c r="A33" s="24" t="s">
        <v>5</v>
      </c>
      <c r="B33" s="24" t="s">
        <v>53</v>
      </c>
      <c r="C33" s="25">
        <v>481758</v>
      </c>
      <c r="D33" s="26">
        <v>249</v>
      </c>
      <c r="E33" s="26">
        <v>0.5</v>
      </c>
    </row>
    <row r="34" spans="1:5" x14ac:dyDescent="0.3">
      <c r="A34" s="24" t="s">
        <v>5</v>
      </c>
      <c r="B34" s="24" t="s">
        <v>54</v>
      </c>
      <c r="C34" s="25">
        <v>189937</v>
      </c>
      <c r="D34" s="26">
        <v>66</v>
      </c>
      <c r="E34" s="26">
        <v>0.3</v>
      </c>
    </row>
    <row r="35" spans="1:5" x14ac:dyDescent="0.3">
      <c r="A35" s="24" t="s">
        <v>5</v>
      </c>
      <c r="B35" s="24" t="s">
        <v>55</v>
      </c>
      <c r="C35" s="25">
        <v>785882</v>
      </c>
      <c r="D35" s="26">
        <v>29</v>
      </c>
      <c r="E35" s="26">
        <v>0</v>
      </c>
    </row>
    <row r="36" spans="1:5" x14ac:dyDescent="0.3">
      <c r="A36" s="24" t="s">
        <v>5</v>
      </c>
      <c r="B36" s="24" t="s">
        <v>56</v>
      </c>
      <c r="C36" s="25">
        <v>41375</v>
      </c>
      <c r="D36" s="26">
        <v>4</v>
      </c>
      <c r="E36" s="26">
        <v>0.1</v>
      </c>
    </row>
    <row r="37" spans="1:5" x14ac:dyDescent="0.3">
      <c r="A37" s="24" t="s">
        <v>5</v>
      </c>
      <c r="B37" s="24" t="s">
        <v>57</v>
      </c>
      <c r="C37" s="25">
        <v>42063</v>
      </c>
      <c r="D37" s="26">
        <v>131</v>
      </c>
      <c r="E37" s="26">
        <v>3.1</v>
      </c>
    </row>
    <row r="38" spans="1:5" x14ac:dyDescent="0.3">
      <c r="A38" s="24" t="s">
        <v>5</v>
      </c>
      <c r="B38" s="24" t="s">
        <v>60</v>
      </c>
      <c r="C38" s="25">
        <v>278881</v>
      </c>
      <c r="D38" s="25">
        <v>1385</v>
      </c>
      <c r="E38" s="26">
        <v>5</v>
      </c>
    </row>
    <row r="39" spans="1:5" x14ac:dyDescent="0.3">
      <c r="A39" s="24" t="s">
        <v>5</v>
      </c>
      <c r="B39" s="24" t="s">
        <v>61</v>
      </c>
      <c r="C39" s="25">
        <v>24298</v>
      </c>
      <c r="D39" s="26">
        <v>10</v>
      </c>
      <c r="E39" s="26">
        <v>0.4</v>
      </c>
    </row>
    <row r="40" spans="1:5" x14ac:dyDescent="0.3">
      <c r="A40" s="24" t="s">
        <v>5</v>
      </c>
      <c r="B40" s="24" t="s">
        <v>62</v>
      </c>
      <c r="C40" s="25">
        <v>27474</v>
      </c>
      <c r="D40" s="26">
        <v>500</v>
      </c>
      <c r="E40" s="26">
        <v>18.2</v>
      </c>
    </row>
    <row r="41" spans="1:5" x14ac:dyDescent="0.3">
      <c r="A41" s="24" t="s">
        <v>5</v>
      </c>
      <c r="B41" s="24" t="s">
        <v>65</v>
      </c>
      <c r="C41" s="25">
        <v>13682</v>
      </c>
      <c r="D41" s="26">
        <v>49</v>
      </c>
      <c r="E41" s="26">
        <v>3.6</v>
      </c>
    </row>
    <row r="42" spans="1:5" x14ac:dyDescent="0.3">
      <c r="A42" s="24" t="s">
        <v>5</v>
      </c>
      <c r="B42" s="24" t="s">
        <v>68</v>
      </c>
      <c r="C42" s="25">
        <v>129612</v>
      </c>
      <c r="D42" s="26">
        <v>274</v>
      </c>
      <c r="E42" s="26">
        <v>2.1</v>
      </c>
    </row>
    <row r="43" spans="1:5" x14ac:dyDescent="0.3">
      <c r="A43" s="24" t="s">
        <v>5</v>
      </c>
      <c r="B43" s="24" t="s">
        <v>69</v>
      </c>
      <c r="C43" s="25">
        <v>56276</v>
      </c>
      <c r="D43" s="26">
        <v>349</v>
      </c>
      <c r="E43" s="26">
        <v>6.2</v>
      </c>
    </row>
    <row r="44" spans="1:5" x14ac:dyDescent="0.3">
      <c r="A44" s="24" t="s">
        <v>5</v>
      </c>
      <c r="B44" s="24" t="s">
        <v>73</v>
      </c>
      <c r="C44" s="25">
        <v>6211423</v>
      </c>
      <c r="D44" s="25">
        <v>3208</v>
      </c>
      <c r="E44" s="26">
        <v>0.5</v>
      </c>
    </row>
    <row r="45" spans="1:5" x14ac:dyDescent="0.3">
      <c r="A45" s="24" t="s">
        <v>5</v>
      </c>
      <c r="B45" s="24" t="s">
        <v>75</v>
      </c>
      <c r="C45" s="25">
        <v>41325</v>
      </c>
      <c r="D45" s="26">
        <v>18</v>
      </c>
      <c r="E45" s="26">
        <v>0.4</v>
      </c>
    </row>
    <row r="46" spans="1:5" x14ac:dyDescent="0.3">
      <c r="A46" s="24" t="s">
        <v>5</v>
      </c>
      <c r="B46" s="24" t="s">
        <v>77</v>
      </c>
      <c r="C46" s="25">
        <v>38939</v>
      </c>
      <c r="D46" s="26">
        <v>113</v>
      </c>
      <c r="E46" s="26">
        <v>2.9</v>
      </c>
    </row>
    <row r="47" spans="1:5" x14ac:dyDescent="0.3">
      <c r="A47" s="24" t="s">
        <v>5</v>
      </c>
      <c r="B47" s="24" t="s">
        <v>78</v>
      </c>
      <c r="C47" s="25">
        <v>896744</v>
      </c>
      <c r="D47" s="26">
        <v>47</v>
      </c>
      <c r="E47" s="26">
        <v>0.1</v>
      </c>
    </row>
    <row r="48" spans="1:5" x14ac:dyDescent="0.3">
      <c r="A48" s="24" t="s">
        <v>5</v>
      </c>
      <c r="B48" s="24" t="s">
        <v>79</v>
      </c>
      <c r="C48" s="25">
        <v>36573</v>
      </c>
      <c r="D48" s="26">
        <v>260</v>
      </c>
      <c r="E48" s="26">
        <v>7.1</v>
      </c>
    </row>
    <row r="49" spans="1:5" x14ac:dyDescent="0.3">
      <c r="A49" s="24" t="s">
        <v>5</v>
      </c>
      <c r="B49" s="24" t="s">
        <v>80</v>
      </c>
      <c r="C49" s="25">
        <v>440962</v>
      </c>
      <c r="D49" s="26">
        <v>7</v>
      </c>
      <c r="E49" s="26">
        <v>0</v>
      </c>
    </row>
    <row r="50" spans="1:5" x14ac:dyDescent="0.3">
      <c r="A50" s="24" t="s">
        <v>5</v>
      </c>
      <c r="B50" s="24" t="s">
        <v>83</v>
      </c>
      <c r="C50" s="25">
        <v>104029</v>
      </c>
      <c r="D50" s="26">
        <v>35</v>
      </c>
      <c r="E50" s="26">
        <v>0.3</v>
      </c>
    </row>
    <row r="51" spans="1:5" x14ac:dyDescent="0.3">
      <c r="A51" s="24" t="s">
        <v>5</v>
      </c>
      <c r="B51" s="24" t="s">
        <v>84</v>
      </c>
      <c r="C51" s="25">
        <v>7750</v>
      </c>
      <c r="D51" s="26">
        <v>75</v>
      </c>
      <c r="E51" s="26">
        <v>9.6999999999999993</v>
      </c>
    </row>
    <row r="52" spans="1:5" x14ac:dyDescent="0.3">
      <c r="A52" s="24" t="s">
        <v>5</v>
      </c>
      <c r="B52" s="24" t="s">
        <v>86</v>
      </c>
      <c r="C52" s="25">
        <v>89559</v>
      </c>
      <c r="D52" s="26">
        <v>1</v>
      </c>
      <c r="E52" s="26">
        <v>0</v>
      </c>
    </row>
    <row r="53" spans="1:5" x14ac:dyDescent="0.3">
      <c r="A53" s="24" t="s">
        <v>5</v>
      </c>
      <c r="B53" s="24" t="s">
        <v>88</v>
      </c>
      <c r="C53" s="25">
        <v>21352</v>
      </c>
      <c r="D53" s="26">
        <v>4</v>
      </c>
      <c r="E53" s="26">
        <v>0.2</v>
      </c>
    </row>
    <row r="54" spans="1:5" x14ac:dyDescent="0.3">
      <c r="A54" s="24" t="s">
        <v>5</v>
      </c>
      <c r="B54" s="24" t="s">
        <v>91</v>
      </c>
      <c r="C54" s="25">
        <v>165123</v>
      </c>
      <c r="D54" s="25">
        <v>1944</v>
      </c>
      <c r="E54" s="26">
        <v>11.8</v>
      </c>
    </row>
    <row r="55" spans="1:5" x14ac:dyDescent="0.3">
      <c r="A55" s="24" t="s">
        <v>5</v>
      </c>
      <c r="B55" s="24" t="s">
        <v>92</v>
      </c>
      <c r="C55" s="25">
        <v>10302</v>
      </c>
      <c r="D55" s="26">
        <v>34</v>
      </c>
      <c r="E55" s="26">
        <v>3.3</v>
      </c>
    </row>
    <row r="56" spans="1:5" x14ac:dyDescent="0.3">
      <c r="A56" s="24" t="s">
        <v>5</v>
      </c>
      <c r="B56" s="24" t="s">
        <v>93</v>
      </c>
      <c r="C56" s="25">
        <v>78346</v>
      </c>
      <c r="D56" s="26">
        <v>429</v>
      </c>
      <c r="E56" s="26">
        <v>5.5</v>
      </c>
    </row>
    <row r="57" spans="1:5" x14ac:dyDescent="0.3">
      <c r="A57" s="24" t="s">
        <v>5</v>
      </c>
      <c r="B57" s="24" t="s">
        <v>94</v>
      </c>
      <c r="C57" s="25">
        <v>67753</v>
      </c>
      <c r="D57" s="26">
        <v>718</v>
      </c>
      <c r="E57" s="26">
        <v>10.6</v>
      </c>
    </row>
    <row r="58" spans="1:5" x14ac:dyDescent="0.3">
      <c r="A58" s="24" t="s">
        <v>5</v>
      </c>
      <c r="B58" s="24" t="s">
        <v>96</v>
      </c>
      <c r="C58" s="25">
        <v>33976</v>
      </c>
      <c r="D58" s="26">
        <v>698</v>
      </c>
      <c r="E58" s="26">
        <v>20.5</v>
      </c>
    </row>
    <row r="59" spans="1:5" x14ac:dyDescent="0.3">
      <c r="A59" s="24" t="s">
        <v>5</v>
      </c>
      <c r="B59" s="24" t="s">
        <v>97</v>
      </c>
      <c r="C59" s="25">
        <v>261584</v>
      </c>
      <c r="D59" s="26">
        <v>281</v>
      </c>
      <c r="E59" s="26">
        <v>1.1000000000000001</v>
      </c>
    </row>
    <row r="60" spans="1:5" x14ac:dyDescent="0.3">
      <c r="A60" s="28" t="str">
        <f>CONCATENATE("Total (",RIGHT(Índice!$A$4,2),")")</f>
        <v>Total (RJ)</v>
      </c>
      <c r="B60" s="28"/>
      <c r="C60" s="29">
        <f>SUM(C5:C59)</f>
        <v>14109666</v>
      </c>
      <c r="D60" s="29">
        <f>SUM(D5:D59)</f>
        <v>19557</v>
      </c>
      <c r="E60" s="30">
        <f>D60/(C60/1000)</f>
        <v>1.3860710806336594</v>
      </c>
    </row>
    <row r="61" spans="1:5" x14ac:dyDescent="0.3">
      <c r="A61" s="31"/>
      <c r="B61" s="31"/>
      <c r="C61" s="32"/>
      <c r="D61" s="32" t="s">
        <v>137</v>
      </c>
      <c r="E61" s="33">
        <f>MIN($E$5:$E$59)</f>
        <v>0</v>
      </c>
    </row>
    <row r="62" spans="1:5" x14ac:dyDescent="0.3">
      <c r="A62" s="31"/>
      <c r="B62" s="31"/>
      <c r="C62" s="32"/>
      <c r="D62" s="32" t="s">
        <v>138</v>
      </c>
      <c r="E62" s="33">
        <f>MAX($E$5:$E$59)</f>
        <v>20.5</v>
      </c>
    </row>
    <row r="63" spans="1:5" x14ac:dyDescent="0.3">
      <c r="A63" s="34" t="s">
        <v>139</v>
      </c>
      <c r="B63" s="34"/>
      <c r="C63" s="35">
        <v>149920888</v>
      </c>
      <c r="D63" s="35">
        <v>615525</v>
      </c>
      <c r="E63" s="36">
        <v>4.1056653826650225</v>
      </c>
    </row>
    <row r="64" spans="1:5" x14ac:dyDescent="0.3">
      <c r="A64" s="34"/>
      <c r="B64" s="34"/>
      <c r="C64" s="35"/>
      <c r="D64" s="35" t="s">
        <v>137</v>
      </c>
      <c r="E64" s="36">
        <v>0</v>
      </c>
    </row>
    <row r="65" spans="1:5" x14ac:dyDescent="0.3">
      <c r="A65" s="37"/>
      <c r="B65" s="37"/>
      <c r="C65" s="38"/>
      <c r="D65" s="38" t="s">
        <v>138</v>
      </c>
      <c r="E65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8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120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167418</v>
      </c>
      <c r="D5" s="26">
        <v>227</v>
      </c>
      <c r="E5" s="26">
        <v>1.4</v>
      </c>
    </row>
    <row r="6" spans="1:5" x14ac:dyDescent="0.3">
      <c r="A6" s="24" t="s">
        <v>5</v>
      </c>
      <c r="B6" s="24" t="s">
        <v>8</v>
      </c>
      <c r="C6" s="25">
        <v>129669</v>
      </c>
      <c r="D6" s="26">
        <v>75</v>
      </c>
      <c r="E6" s="26">
        <v>0.6</v>
      </c>
    </row>
    <row r="7" spans="1:5" x14ac:dyDescent="0.3">
      <c r="A7" s="24" t="s">
        <v>5</v>
      </c>
      <c r="B7" s="24" t="s">
        <v>9</v>
      </c>
      <c r="C7" s="25">
        <v>11828</v>
      </c>
      <c r="D7" s="26">
        <v>1</v>
      </c>
      <c r="E7" s="26">
        <v>0</v>
      </c>
    </row>
    <row r="8" spans="1:5" x14ac:dyDescent="0.3">
      <c r="A8" s="24" t="s">
        <v>5</v>
      </c>
      <c r="B8" s="24" t="s">
        <v>10</v>
      </c>
      <c r="C8" s="25">
        <v>40006</v>
      </c>
      <c r="D8" s="26">
        <v>12</v>
      </c>
      <c r="E8" s="26">
        <v>0.3</v>
      </c>
    </row>
    <row r="9" spans="1:5" x14ac:dyDescent="0.3">
      <c r="A9" s="24" t="s">
        <v>5</v>
      </c>
      <c r="B9" s="24" t="s">
        <v>11</v>
      </c>
      <c r="C9" s="25">
        <v>30986</v>
      </c>
      <c r="D9" s="26">
        <v>6</v>
      </c>
      <c r="E9" s="26">
        <v>0.2</v>
      </c>
    </row>
    <row r="10" spans="1:5" x14ac:dyDescent="0.3">
      <c r="A10" s="24" t="s">
        <v>5</v>
      </c>
      <c r="B10" s="24" t="s">
        <v>12</v>
      </c>
      <c r="C10" s="25">
        <v>92883</v>
      </c>
      <c r="D10" s="26">
        <v>29</v>
      </c>
      <c r="E10" s="26">
        <v>0.3</v>
      </c>
    </row>
    <row r="11" spans="1:5" x14ac:dyDescent="0.3">
      <c r="A11" s="24" t="s">
        <v>5</v>
      </c>
      <c r="B11" s="24" t="s">
        <v>13</v>
      </c>
      <c r="C11" s="25">
        <v>169899</v>
      </c>
      <c r="D11" s="26">
        <v>69</v>
      </c>
      <c r="E11" s="26">
        <v>0.4</v>
      </c>
    </row>
    <row r="12" spans="1:5" x14ac:dyDescent="0.3">
      <c r="A12" s="24" t="s">
        <v>5</v>
      </c>
      <c r="B12" s="24" t="s">
        <v>14</v>
      </c>
      <c r="C12" s="25">
        <v>483087</v>
      </c>
      <c r="D12" s="26">
        <v>527</v>
      </c>
      <c r="E12" s="26">
        <v>1.1000000000000001</v>
      </c>
    </row>
    <row r="13" spans="1:5" x14ac:dyDescent="0.3">
      <c r="A13" s="24" t="s">
        <v>5</v>
      </c>
      <c r="B13" s="24" t="s">
        <v>15</v>
      </c>
      <c r="C13" s="25">
        <v>28102</v>
      </c>
      <c r="D13" s="26">
        <v>23</v>
      </c>
      <c r="E13" s="26">
        <v>0.8</v>
      </c>
    </row>
    <row r="14" spans="1:5" x14ac:dyDescent="0.3">
      <c r="A14" s="24" t="s">
        <v>5</v>
      </c>
      <c r="B14" s="24" t="s">
        <v>16</v>
      </c>
      <c r="C14" s="25">
        <v>35173</v>
      </c>
      <c r="D14" s="26">
        <v>25</v>
      </c>
      <c r="E14" s="26">
        <v>0.7</v>
      </c>
    </row>
    <row r="15" spans="1:5" x14ac:dyDescent="0.3">
      <c r="A15" s="24" t="s">
        <v>5</v>
      </c>
      <c r="B15" s="24" t="s">
        <v>17</v>
      </c>
      <c r="C15" s="25">
        <v>221987</v>
      </c>
      <c r="D15" s="26">
        <v>145</v>
      </c>
      <c r="E15" s="26">
        <v>0.7</v>
      </c>
    </row>
    <row r="16" spans="1:5" x14ac:dyDescent="0.3">
      <c r="A16" s="24" t="s">
        <v>5</v>
      </c>
      <c r="B16" s="24" t="s">
        <v>18</v>
      </c>
      <c r="C16" s="25">
        <v>56943</v>
      </c>
      <c r="D16" s="26">
        <v>3</v>
      </c>
      <c r="E16" s="26">
        <v>0.1</v>
      </c>
    </row>
    <row r="17" spans="1:5" x14ac:dyDescent="0.3">
      <c r="A17" s="24" t="s">
        <v>5</v>
      </c>
      <c r="B17" s="24" t="s">
        <v>20</v>
      </c>
      <c r="C17" s="25">
        <v>13847</v>
      </c>
      <c r="D17" s="26">
        <v>1</v>
      </c>
      <c r="E17" s="26">
        <v>0.1</v>
      </c>
    </row>
    <row r="18" spans="1:5" x14ac:dyDescent="0.3">
      <c r="A18" s="24" t="s">
        <v>5</v>
      </c>
      <c r="B18" s="24" t="s">
        <v>21</v>
      </c>
      <c r="C18" s="25">
        <v>8741</v>
      </c>
      <c r="D18" s="26">
        <v>1</v>
      </c>
      <c r="E18" s="26">
        <v>0.1</v>
      </c>
    </row>
    <row r="19" spans="1:5" x14ac:dyDescent="0.3">
      <c r="A19" s="24" t="s">
        <v>5</v>
      </c>
      <c r="B19" s="24" t="s">
        <v>22</v>
      </c>
      <c r="C19" s="25">
        <v>483551</v>
      </c>
      <c r="D19" s="26">
        <v>469</v>
      </c>
      <c r="E19" s="26">
        <v>1</v>
      </c>
    </row>
    <row r="20" spans="1:5" x14ac:dyDescent="0.3">
      <c r="A20" s="24" t="s">
        <v>5</v>
      </c>
      <c r="B20" s="24" t="s">
        <v>23</v>
      </c>
      <c r="C20" s="25">
        <v>19390</v>
      </c>
      <c r="D20" s="26">
        <v>51</v>
      </c>
      <c r="E20" s="26">
        <v>2.6</v>
      </c>
    </row>
    <row r="21" spans="1:5" x14ac:dyDescent="0.3">
      <c r="A21" s="24" t="s">
        <v>5</v>
      </c>
      <c r="B21" s="24" t="s">
        <v>25</v>
      </c>
      <c r="C21" s="25">
        <v>17198</v>
      </c>
      <c r="D21" s="26">
        <v>15</v>
      </c>
      <c r="E21" s="26">
        <v>0.9</v>
      </c>
    </row>
    <row r="22" spans="1:5" x14ac:dyDescent="0.3">
      <c r="A22" s="24" t="s">
        <v>5</v>
      </c>
      <c r="B22" s="24" t="s">
        <v>26</v>
      </c>
      <c r="C22" s="25">
        <v>46110</v>
      </c>
      <c r="D22" s="26">
        <v>19</v>
      </c>
      <c r="E22" s="26">
        <v>0.4</v>
      </c>
    </row>
    <row r="23" spans="1:5" x14ac:dyDescent="0.3">
      <c r="A23" s="24" t="s">
        <v>5</v>
      </c>
      <c r="B23" s="24" t="s">
        <v>28</v>
      </c>
      <c r="C23" s="25">
        <v>20783</v>
      </c>
      <c r="D23" s="26">
        <v>32</v>
      </c>
      <c r="E23" s="26">
        <v>1.5</v>
      </c>
    </row>
    <row r="24" spans="1:5" x14ac:dyDescent="0.3">
      <c r="A24" s="24" t="s">
        <v>5</v>
      </c>
      <c r="B24" s="24" t="s">
        <v>29</v>
      </c>
      <c r="C24" s="25">
        <v>10980</v>
      </c>
      <c r="D24" s="26">
        <v>6</v>
      </c>
      <c r="E24" s="26">
        <v>0.5</v>
      </c>
    </row>
    <row r="25" spans="1:5" x14ac:dyDescent="0.3">
      <c r="A25" s="24" t="s">
        <v>5</v>
      </c>
      <c r="B25" s="24" t="s">
        <v>30</v>
      </c>
      <c r="C25" s="25">
        <v>808152</v>
      </c>
      <c r="D25" s="26">
        <v>436</v>
      </c>
      <c r="E25" s="26">
        <v>0.5</v>
      </c>
    </row>
    <row r="26" spans="1:5" x14ac:dyDescent="0.3">
      <c r="A26" s="24" t="s">
        <v>5</v>
      </c>
      <c r="B26" s="24" t="s">
        <v>31</v>
      </c>
      <c r="C26" s="25">
        <v>12242</v>
      </c>
      <c r="D26" s="26">
        <v>1</v>
      </c>
      <c r="E26" s="26">
        <v>0.1</v>
      </c>
    </row>
    <row r="27" spans="1:5" x14ac:dyDescent="0.3">
      <c r="A27" s="24" t="s">
        <v>5</v>
      </c>
      <c r="B27" s="24" t="s">
        <v>32</v>
      </c>
      <c r="C27" s="25">
        <v>51696</v>
      </c>
      <c r="D27" s="26">
        <v>8</v>
      </c>
      <c r="E27" s="26">
        <v>0.1</v>
      </c>
    </row>
    <row r="28" spans="1:5" x14ac:dyDescent="0.3">
      <c r="A28" s="24" t="s">
        <v>5</v>
      </c>
      <c r="B28" s="24" t="s">
        <v>34</v>
      </c>
      <c r="C28" s="25">
        <v>224267</v>
      </c>
      <c r="D28" s="26">
        <v>146</v>
      </c>
      <c r="E28" s="26">
        <v>0.7</v>
      </c>
    </row>
    <row r="29" spans="1:5" x14ac:dyDescent="0.3">
      <c r="A29" s="24" t="s">
        <v>5</v>
      </c>
      <c r="B29" s="24" t="s">
        <v>35</v>
      </c>
      <c r="C29" s="25">
        <v>116841</v>
      </c>
      <c r="D29" s="26">
        <v>5</v>
      </c>
      <c r="E29" s="26">
        <v>0</v>
      </c>
    </row>
    <row r="30" spans="1:5" x14ac:dyDescent="0.3">
      <c r="A30" s="24" t="s">
        <v>5</v>
      </c>
      <c r="B30" s="24" t="s">
        <v>36</v>
      </c>
      <c r="C30" s="25">
        <v>14073</v>
      </c>
      <c r="D30" s="26">
        <v>9</v>
      </c>
      <c r="E30" s="26">
        <v>0.7</v>
      </c>
    </row>
    <row r="31" spans="1:5" x14ac:dyDescent="0.3">
      <c r="A31" s="24" t="s">
        <v>5</v>
      </c>
      <c r="B31" s="24" t="s">
        <v>37</v>
      </c>
      <c r="C31" s="25">
        <v>22919</v>
      </c>
      <c r="D31" s="26">
        <v>99</v>
      </c>
      <c r="E31" s="26">
        <v>4.3</v>
      </c>
    </row>
    <row r="32" spans="1:5" x14ac:dyDescent="0.3">
      <c r="A32" s="24" t="s">
        <v>5</v>
      </c>
      <c r="B32" s="24" t="s">
        <v>38</v>
      </c>
      <c r="C32" s="25">
        <v>101041</v>
      </c>
      <c r="D32" s="26">
        <v>172</v>
      </c>
      <c r="E32" s="26">
        <v>1.7</v>
      </c>
    </row>
    <row r="33" spans="1:5" x14ac:dyDescent="0.3">
      <c r="A33" s="24" t="s">
        <v>5</v>
      </c>
      <c r="B33" s="24" t="s">
        <v>39</v>
      </c>
      <c r="C33" s="25">
        <v>30908</v>
      </c>
      <c r="D33" s="26">
        <v>1</v>
      </c>
      <c r="E33" s="26">
        <v>0</v>
      </c>
    </row>
    <row r="34" spans="1:5" x14ac:dyDescent="0.3">
      <c r="A34" s="24" t="s">
        <v>5</v>
      </c>
      <c r="B34" s="24" t="s">
        <v>40</v>
      </c>
      <c r="C34" s="25">
        <v>96289</v>
      </c>
      <c r="D34" s="26">
        <v>50</v>
      </c>
      <c r="E34" s="26">
        <v>0.5</v>
      </c>
    </row>
    <row r="35" spans="1:5" x14ac:dyDescent="0.3">
      <c r="A35" s="24" t="s">
        <v>5</v>
      </c>
      <c r="B35" s="24" t="s">
        <v>41</v>
      </c>
      <c r="C35" s="25">
        <v>7336</v>
      </c>
      <c r="D35" s="26">
        <v>2</v>
      </c>
      <c r="E35" s="26">
        <v>0.3</v>
      </c>
    </row>
    <row r="36" spans="1:5" x14ac:dyDescent="0.3">
      <c r="A36" s="24" t="s">
        <v>5</v>
      </c>
      <c r="B36" s="24" t="s">
        <v>42</v>
      </c>
      <c r="C36" s="25">
        <v>246391</v>
      </c>
      <c r="D36" s="26">
        <v>132</v>
      </c>
      <c r="E36" s="26">
        <v>0.5</v>
      </c>
    </row>
    <row r="37" spans="1:5" x14ac:dyDescent="0.3">
      <c r="A37" s="24" t="s">
        <v>5</v>
      </c>
      <c r="B37" s="24" t="s">
        <v>44</v>
      </c>
      <c r="C37" s="25">
        <v>228127</v>
      </c>
      <c r="D37" s="26">
        <v>67</v>
      </c>
      <c r="E37" s="26">
        <v>0.3</v>
      </c>
    </row>
    <row r="38" spans="1:5" x14ac:dyDescent="0.3">
      <c r="A38" s="24" t="s">
        <v>5</v>
      </c>
      <c r="B38" s="24" t="s">
        <v>46</v>
      </c>
      <c r="C38" s="25">
        <v>197300</v>
      </c>
      <c r="D38" s="26">
        <v>38</v>
      </c>
      <c r="E38" s="26">
        <v>0.2</v>
      </c>
    </row>
    <row r="39" spans="1:5" x14ac:dyDescent="0.3">
      <c r="A39" s="24" t="s">
        <v>5</v>
      </c>
      <c r="B39" s="24" t="s">
        <v>47</v>
      </c>
      <c r="C39" s="25">
        <v>17502</v>
      </c>
      <c r="D39" s="26">
        <v>3</v>
      </c>
      <c r="E39" s="26">
        <v>0.1</v>
      </c>
    </row>
    <row r="40" spans="1:5" x14ac:dyDescent="0.3">
      <c r="A40" s="24" t="s">
        <v>5</v>
      </c>
      <c r="B40" s="24" t="s">
        <v>48</v>
      </c>
      <c r="C40" s="25">
        <v>167128</v>
      </c>
      <c r="D40" s="26">
        <v>42</v>
      </c>
      <c r="E40" s="26">
        <v>0.2</v>
      </c>
    </row>
    <row r="41" spans="1:5" x14ac:dyDescent="0.3">
      <c r="A41" s="24" t="s">
        <v>5</v>
      </c>
      <c r="B41" s="24" t="s">
        <v>49</v>
      </c>
      <c r="C41" s="25">
        <v>26578</v>
      </c>
      <c r="D41" s="26">
        <v>8</v>
      </c>
      <c r="E41" s="26">
        <v>0.3</v>
      </c>
    </row>
    <row r="42" spans="1:5" x14ac:dyDescent="0.3">
      <c r="A42" s="24" t="s">
        <v>5</v>
      </c>
      <c r="B42" s="24" t="s">
        <v>50</v>
      </c>
      <c r="C42" s="25">
        <v>26881</v>
      </c>
      <c r="D42" s="26">
        <v>2</v>
      </c>
      <c r="E42" s="26">
        <v>0.1</v>
      </c>
    </row>
    <row r="43" spans="1:5" x14ac:dyDescent="0.3">
      <c r="A43" s="24" t="s">
        <v>5</v>
      </c>
      <c r="B43" s="24" t="s">
        <v>52</v>
      </c>
      <c r="C43" s="25">
        <v>146774</v>
      </c>
      <c r="D43" s="26">
        <v>91</v>
      </c>
      <c r="E43" s="26">
        <v>0.6</v>
      </c>
    </row>
    <row r="44" spans="1:5" x14ac:dyDescent="0.3">
      <c r="A44" s="24" t="s">
        <v>5</v>
      </c>
      <c r="B44" s="24" t="s">
        <v>53</v>
      </c>
      <c r="C44" s="25">
        <v>481758</v>
      </c>
      <c r="D44" s="26">
        <v>198</v>
      </c>
      <c r="E44" s="26">
        <v>0.4</v>
      </c>
    </row>
    <row r="45" spans="1:5" x14ac:dyDescent="0.3">
      <c r="A45" s="24" t="s">
        <v>5</v>
      </c>
      <c r="B45" s="24" t="s">
        <v>54</v>
      </c>
      <c r="C45" s="25">
        <v>189937</v>
      </c>
      <c r="D45" s="26">
        <v>308</v>
      </c>
      <c r="E45" s="26">
        <v>1.6</v>
      </c>
    </row>
    <row r="46" spans="1:5" x14ac:dyDescent="0.3">
      <c r="A46" s="24" t="s">
        <v>5</v>
      </c>
      <c r="B46" s="24" t="s">
        <v>55</v>
      </c>
      <c r="C46" s="25">
        <v>785882</v>
      </c>
      <c r="D46" s="26">
        <v>378</v>
      </c>
      <c r="E46" s="26">
        <v>0.5</v>
      </c>
    </row>
    <row r="47" spans="1:5" x14ac:dyDescent="0.3">
      <c r="A47" s="24" t="s">
        <v>5</v>
      </c>
      <c r="B47" s="24" t="s">
        <v>56</v>
      </c>
      <c r="C47" s="25">
        <v>41375</v>
      </c>
      <c r="D47" s="26">
        <v>16</v>
      </c>
      <c r="E47" s="26">
        <v>0.4</v>
      </c>
    </row>
    <row r="48" spans="1:5" x14ac:dyDescent="0.3">
      <c r="A48" s="24" t="s">
        <v>5</v>
      </c>
      <c r="B48" s="24" t="s">
        <v>57</v>
      </c>
      <c r="C48" s="25">
        <v>42063</v>
      </c>
      <c r="D48" s="26">
        <v>8</v>
      </c>
      <c r="E48" s="26">
        <v>0.2</v>
      </c>
    </row>
    <row r="49" spans="1:5" x14ac:dyDescent="0.3">
      <c r="A49" s="24" t="s">
        <v>5</v>
      </c>
      <c r="B49" s="24" t="s">
        <v>59</v>
      </c>
      <c r="C49" s="25">
        <v>29619</v>
      </c>
      <c r="D49" s="26">
        <v>5</v>
      </c>
      <c r="E49" s="26">
        <v>0.2</v>
      </c>
    </row>
    <row r="50" spans="1:5" x14ac:dyDescent="0.3">
      <c r="A50" s="24" t="s">
        <v>5</v>
      </c>
      <c r="B50" s="24" t="s">
        <v>60</v>
      </c>
      <c r="C50" s="25">
        <v>278881</v>
      </c>
      <c r="D50" s="25">
        <v>1002</v>
      </c>
      <c r="E50" s="26">
        <v>3.6</v>
      </c>
    </row>
    <row r="51" spans="1:5" x14ac:dyDescent="0.3">
      <c r="A51" s="24" t="s">
        <v>5</v>
      </c>
      <c r="B51" s="24" t="s">
        <v>61</v>
      </c>
      <c r="C51" s="25">
        <v>24298</v>
      </c>
      <c r="D51" s="26">
        <v>5</v>
      </c>
      <c r="E51" s="26">
        <v>0.2</v>
      </c>
    </row>
    <row r="52" spans="1:5" x14ac:dyDescent="0.3">
      <c r="A52" s="24" t="s">
        <v>5</v>
      </c>
      <c r="B52" s="24" t="s">
        <v>63</v>
      </c>
      <c r="C52" s="25">
        <v>17288</v>
      </c>
      <c r="D52" s="26">
        <v>8</v>
      </c>
      <c r="E52" s="26">
        <v>0.5</v>
      </c>
    </row>
    <row r="53" spans="1:5" x14ac:dyDescent="0.3">
      <c r="A53" s="24" t="s">
        <v>5</v>
      </c>
      <c r="B53" s="24" t="s">
        <v>64</v>
      </c>
      <c r="C53" s="25">
        <v>20373</v>
      </c>
      <c r="D53" s="26">
        <v>0</v>
      </c>
      <c r="E53" s="26">
        <v>0</v>
      </c>
    </row>
    <row r="54" spans="1:5" x14ac:dyDescent="0.3">
      <c r="A54" s="24" t="s">
        <v>5</v>
      </c>
      <c r="B54" s="24" t="s">
        <v>66</v>
      </c>
      <c r="C54" s="25">
        <v>140523</v>
      </c>
      <c r="D54" s="26">
        <v>212</v>
      </c>
      <c r="E54" s="26">
        <v>1.5</v>
      </c>
    </row>
    <row r="55" spans="1:5" x14ac:dyDescent="0.3">
      <c r="A55" s="24" t="s">
        <v>5</v>
      </c>
      <c r="B55" s="24" t="s">
        <v>68</v>
      </c>
      <c r="C55" s="25">
        <v>129612</v>
      </c>
      <c r="D55" s="26">
        <v>454</v>
      </c>
      <c r="E55" s="26">
        <v>3.5</v>
      </c>
    </row>
    <row r="56" spans="1:5" x14ac:dyDescent="0.3">
      <c r="A56" s="24" t="s">
        <v>5</v>
      </c>
      <c r="B56" s="24" t="s">
        <v>69</v>
      </c>
      <c r="C56" s="25">
        <v>56276</v>
      </c>
      <c r="D56" s="26">
        <v>60</v>
      </c>
      <c r="E56" s="26">
        <v>1.1000000000000001</v>
      </c>
    </row>
    <row r="57" spans="1:5" x14ac:dyDescent="0.3">
      <c r="A57" s="24" t="s">
        <v>5</v>
      </c>
      <c r="B57" s="24" t="s">
        <v>73</v>
      </c>
      <c r="C57" s="25">
        <v>6211423</v>
      </c>
      <c r="D57" s="25">
        <v>2966</v>
      </c>
      <c r="E57" s="26">
        <v>0.5</v>
      </c>
    </row>
    <row r="58" spans="1:5" x14ac:dyDescent="0.3">
      <c r="A58" s="24" t="s">
        <v>5</v>
      </c>
      <c r="B58" s="24" t="s">
        <v>75</v>
      </c>
      <c r="C58" s="25">
        <v>41325</v>
      </c>
      <c r="D58" s="26">
        <v>81</v>
      </c>
      <c r="E58" s="26">
        <v>2</v>
      </c>
    </row>
    <row r="59" spans="1:5" x14ac:dyDescent="0.3">
      <c r="A59" s="24" t="s">
        <v>5</v>
      </c>
      <c r="B59" s="24" t="s">
        <v>76</v>
      </c>
      <c r="C59" s="25">
        <v>45059</v>
      </c>
      <c r="D59" s="26">
        <v>12</v>
      </c>
      <c r="E59" s="26">
        <v>0.3</v>
      </c>
    </row>
    <row r="60" spans="1:5" x14ac:dyDescent="0.3">
      <c r="A60" s="24" t="s">
        <v>5</v>
      </c>
      <c r="B60" s="24" t="s">
        <v>78</v>
      </c>
      <c r="C60" s="25">
        <v>896744</v>
      </c>
      <c r="D60" s="26">
        <v>456</v>
      </c>
      <c r="E60" s="26">
        <v>0.5</v>
      </c>
    </row>
    <row r="61" spans="1:5" x14ac:dyDescent="0.3">
      <c r="A61" s="24" t="s">
        <v>5</v>
      </c>
      <c r="B61" s="24" t="s">
        <v>79</v>
      </c>
      <c r="C61" s="25">
        <v>36573</v>
      </c>
      <c r="D61" s="26">
        <v>7</v>
      </c>
      <c r="E61" s="26">
        <v>0.2</v>
      </c>
    </row>
    <row r="62" spans="1:5" x14ac:dyDescent="0.3">
      <c r="A62" s="24" t="s">
        <v>5</v>
      </c>
      <c r="B62" s="24" t="s">
        <v>80</v>
      </c>
      <c r="C62" s="25">
        <v>440962</v>
      </c>
      <c r="D62" s="26">
        <v>157</v>
      </c>
      <c r="E62" s="26">
        <v>0.4</v>
      </c>
    </row>
    <row r="63" spans="1:5" x14ac:dyDescent="0.3">
      <c r="A63" s="24" t="s">
        <v>5</v>
      </c>
      <c r="B63" s="24" t="s">
        <v>81</v>
      </c>
      <c r="C63" s="25">
        <v>7070</v>
      </c>
      <c r="D63" s="26">
        <v>2</v>
      </c>
      <c r="E63" s="26">
        <v>0.2</v>
      </c>
    </row>
    <row r="64" spans="1:5" x14ac:dyDescent="0.3">
      <c r="A64" s="24" t="s">
        <v>5</v>
      </c>
      <c r="B64" s="24" t="s">
        <v>82</v>
      </c>
      <c r="C64" s="25">
        <v>22080</v>
      </c>
      <c r="D64" s="26">
        <v>21</v>
      </c>
      <c r="E64" s="26">
        <v>1</v>
      </c>
    </row>
    <row r="65" spans="1:5" x14ac:dyDescent="0.3">
      <c r="A65" s="24" t="s">
        <v>5</v>
      </c>
      <c r="B65" s="24" t="s">
        <v>83</v>
      </c>
      <c r="C65" s="25">
        <v>104029</v>
      </c>
      <c r="D65" s="26">
        <v>38</v>
      </c>
      <c r="E65" s="26">
        <v>0.4</v>
      </c>
    </row>
    <row r="66" spans="1:5" x14ac:dyDescent="0.3">
      <c r="A66" s="24" t="s">
        <v>5</v>
      </c>
      <c r="B66" s="24" t="s">
        <v>85</v>
      </c>
      <c r="C66" s="25">
        <v>17729</v>
      </c>
      <c r="D66" s="26">
        <v>4</v>
      </c>
      <c r="E66" s="26">
        <v>0.2</v>
      </c>
    </row>
    <row r="67" spans="1:5" x14ac:dyDescent="0.3">
      <c r="A67" s="24" t="s">
        <v>5</v>
      </c>
      <c r="B67" s="24" t="s">
        <v>86</v>
      </c>
      <c r="C67" s="25">
        <v>89559</v>
      </c>
      <c r="D67" s="26">
        <v>24</v>
      </c>
      <c r="E67" s="26">
        <v>0.3</v>
      </c>
    </row>
    <row r="68" spans="1:5" x14ac:dyDescent="0.3">
      <c r="A68" s="24" t="s">
        <v>5</v>
      </c>
      <c r="B68" s="24" t="s">
        <v>88</v>
      </c>
      <c r="C68" s="25">
        <v>21352</v>
      </c>
      <c r="D68" s="26">
        <v>7</v>
      </c>
      <c r="E68" s="26">
        <v>0.3</v>
      </c>
    </row>
    <row r="69" spans="1:5" x14ac:dyDescent="0.3">
      <c r="A69" s="24" t="s">
        <v>5</v>
      </c>
      <c r="B69" s="24" t="s">
        <v>89</v>
      </c>
      <c r="C69" s="25">
        <v>15206</v>
      </c>
      <c r="D69" s="26">
        <v>6</v>
      </c>
      <c r="E69" s="26">
        <v>0.4</v>
      </c>
    </row>
    <row r="70" spans="1:5" x14ac:dyDescent="0.3">
      <c r="A70" s="24" t="s">
        <v>5</v>
      </c>
      <c r="B70" s="24" t="s">
        <v>90</v>
      </c>
      <c r="C70" s="25">
        <v>31086</v>
      </c>
      <c r="D70" s="26">
        <v>10</v>
      </c>
      <c r="E70" s="26">
        <v>0.3</v>
      </c>
    </row>
    <row r="71" spans="1:5" x14ac:dyDescent="0.3">
      <c r="A71" s="24" t="s">
        <v>5</v>
      </c>
      <c r="B71" s="24" t="s">
        <v>91</v>
      </c>
      <c r="C71" s="25">
        <v>165123</v>
      </c>
      <c r="D71" s="26">
        <v>139</v>
      </c>
      <c r="E71" s="26">
        <v>0.8</v>
      </c>
    </row>
    <row r="72" spans="1:5" x14ac:dyDescent="0.3">
      <c r="A72" s="24" t="s">
        <v>5</v>
      </c>
      <c r="B72" s="24" t="s">
        <v>92</v>
      </c>
      <c r="C72" s="25">
        <v>10302</v>
      </c>
      <c r="D72" s="26">
        <v>5</v>
      </c>
      <c r="E72" s="26">
        <v>0.4</v>
      </c>
    </row>
    <row r="73" spans="1:5" x14ac:dyDescent="0.3">
      <c r="A73" s="24" t="s">
        <v>5</v>
      </c>
      <c r="B73" s="24" t="s">
        <v>93</v>
      </c>
      <c r="C73" s="25">
        <v>78346</v>
      </c>
      <c r="D73" s="26">
        <v>38</v>
      </c>
      <c r="E73" s="26">
        <v>0.5</v>
      </c>
    </row>
    <row r="74" spans="1:5" x14ac:dyDescent="0.3">
      <c r="A74" s="24" t="s">
        <v>5</v>
      </c>
      <c r="B74" s="24" t="s">
        <v>94</v>
      </c>
      <c r="C74" s="25">
        <v>67753</v>
      </c>
      <c r="D74" s="26">
        <v>58</v>
      </c>
      <c r="E74" s="26">
        <v>0.8</v>
      </c>
    </row>
    <row r="75" spans="1:5" x14ac:dyDescent="0.3">
      <c r="A75" s="24" t="s">
        <v>5</v>
      </c>
      <c r="B75" s="24" t="s">
        <v>95</v>
      </c>
      <c r="C75" s="25">
        <v>10207</v>
      </c>
      <c r="D75" s="26">
        <v>26</v>
      </c>
      <c r="E75" s="26">
        <v>2.5</v>
      </c>
    </row>
    <row r="76" spans="1:5" x14ac:dyDescent="0.3">
      <c r="A76" s="24" t="s">
        <v>5</v>
      </c>
      <c r="B76" s="24" t="s">
        <v>96</v>
      </c>
      <c r="C76" s="25">
        <v>33976</v>
      </c>
      <c r="D76" s="26">
        <v>6</v>
      </c>
      <c r="E76" s="26">
        <v>0.2</v>
      </c>
    </row>
    <row r="77" spans="1:5" x14ac:dyDescent="0.3">
      <c r="A77" s="24" t="s">
        <v>5</v>
      </c>
      <c r="B77" s="24" t="s">
        <v>97</v>
      </c>
      <c r="C77" s="25">
        <v>261584</v>
      </c>
      <c r="D77" s="25">
        <v>1995</v>
      </c>
      <c r="E77" s="26">
        <v>7.6</v>
      </c>
    </row>
    <row r="78" spans="1:5" x14ac:dyDescent="0.3">
      <c r="A78" s="28" t="str">
        <f>CONCATENATE("Total (",RIGHT(Índice!$A$4,2),")")</f>
        <v>Total (RJ)</v>
      </c>
      <c r="B78" s="28"/>
      <c r="C78" s="29">
        <f>SUM(C5:C77)</f>
        <v>15476399</v>
      </c>
      <c r="D78" s="29">
        <f>SUM(D5:D77)</f>
        <v>11760</v>
      </c>
      <c r="E78" s="30">
        <f>D78/(C78/1000)</f>
        <v>0.75986668475011532</v>
      </c>
    </row>
    <row r="79" spans="1:5" x14ac:dyDescent="0.3">
      <c r="A79" s="31"/>
      <c r="B79" s="31"/>
      <c r="C79" s="32"/>
      <c r="D79" s="32" t="s">
        <v>137</v>
      </c>
      <c r="E79" s="33">
        <f>MIN($E$5:$E$77)</f>
        <v>0</v>
      </c>
    </row>
    <row r="80" spans="1:5" x14ac:dyDescent="0.3">
      <c r="A80" s="31"/>
      <c r="B80" s="31"/>
      <c r="C80" s="32"/>
      <c r="D80" s="32" t="s">
        <v>138</v>
      </c>
      <c r="E80" s="33">
        <f>MAX($E$5:$E$77)</f>
        <v>7.6</v>
      </c>
    </row>
    <row r="81" spans="1:5" x14ac:dyDescent="0.3">
      <c r="A81" s="34" t="s">
        <v>139</v>
      </c>
      <c r="B81" s="34"/>
      <c r="C81" s="35">
        <v>168422276</v>
      </c>
      <c r="D81" s="35">
        <v>171982</v>
      </c>
      <c r="E81" s="36">
        <v>1.021135707725503</v>
      </c>
    </row>
    <row r="82" spans="1:5" x14ac:dyDescent="0.3">
      <c r="A82" s="34"/>
      <c r="B82" s="34"/>
      <c r="C82" s="35"/>
      <c r="D82" s="35" t="s">
        <v>137</v>
      </c>
      <c r="E82" s="36">
        <v>0</v>
      </c>
    </row>
    <row r="83" spans="1:5" x14ac:dyDescent="0.3">
      <c r="A83" s="37"/>
      <c r="B83" s="37"/>
      <c r="C83" s="38"/>
      <c r="D83" s="38" t="s">
        <v>138</v>
      </c>
      <c r="E83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2023-12-13T13:12:51Z</dcterms:modified>
</cp:coreProperties>
</file>