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04DF4F4-F5AB-4AB2-8798-5EF13C79FA0C}" xr6:coauthVersionLast="47" xr6:coauthVersionMax="47" xr10:uidLastSave="{00000000-0000-0000-0000-000000000000}"/>
  <bookViews>
    <workbookView xWindow="30" yWindow="630" windowWidth="20460" windowHeight="10890" tabRatio="955" xr2:uid="{3187B3C2-C73A-4313-A49D-30C247006F0C}"/>
  </bookViews>
  <sheets>
    <sheet name="Índice" sheetId="29" r:id="rId1"/>
    <sheet name="Mapa 1" sheetId="1" r:id="rId2"/>
    <sheet name="Mapa 2" sheetId="23" r:id="rId3"/>
    <sheet name="Mapa 3" sheetId="4" r:id="rId4"/>
    <sheet name="Mapa 4" sheetId="24" r:id="rId5"/>
    <sheet name="Mapa 5" sheetId="5" r:id="rId6"/>
    <sheet name="Mapa 6" sheetId="6" r:id="rId7"/>
    <sheet name="Mapa 7" sheetId="7" r:id="rId8"/>
    <sheet name="Mapa 8" sheetId="8" r:id="rId9"/>
    <sheet name="Mapa 9" sheetId="9" r:id="rId10"/>
    <sheet name="Mapa 10" sheetId="10" r:id="rId11"/>
    <sheet name="Mapa 11" sheetId="11" r:id="rId12"/>
    <sheet name="Mapa 12" sheetId="12" r:id="rId13"/>
    <sheet name="Mapa 13" sheetId="13" r:id="rId14"/>
    <sheet name="Mapa 14" sheetId="25" r:id="rId15"/>
    <sheet name="Mapa 15" sheetId="14" r:id="rId16"/>
    <sheet name="Mapa 16" sheetId="26" r:id="rId17"/>
    <sheet name="Mapa 17" sheetId="15" r:id="rId18"/>
    <sheet name="Mapa 18" sheetId="27" r:id="rId19"/>
    <sheet name="Mapa 19" sheetId="16" r:id="rId20"/>
    <sheet name="Mapa 20" sheetId="28" r:id="rId21"/>
    <sheet name="Mapa 21" sheetId="17" r:id="rId22"/>
    <sheet name="Mapa 22" sheetId="18" r:id="rId23"/>
    <sheet name="Mapa 23" sheetId="19" r:id="rId24"/>
    <sheet name="Mapa 24" sheetId="20" r:id="rId25"/>
    <sheet name="Mapa 25" sheetId="21" r:id="rId26"/>
    <sheet name="Mapa 26" sheetId="22" r:id="rId27"/>
  </sheets>
  <definedNames>
    <definedName name="_xlnm.Print_Area" localSheetId="0">Índice!$A$1:$C$55</definedName>
    <definedName name="_xlnm.Print_Area" localSheetId="1">'Mapa 1'!$A$1:$E$102</definedName>
    <definedName name="_xlnm.Print_Area" localSheetId="10">'Mapa 10'!$A$1:$E$101</definedName>
    <definedName name="_xlnm.Print_Area" localSheetId="11">'Mapa 11'!$A$1:$E$81</definedName>
    <definedName name="_xlnm.Print_Area" localSheetId="12">'Mapa 12'!$A$1:$E$98</definedName>
    <definedName name="_xlnm.Print_Area" localSheetId="13">'Mapa 13'!$A$1:$E$93</definedName>
    <definedName name="_xlnm.Print_Area" localSheetId="14">'Mapa 14'!$A$1:$E$19</definedName>
    <definedName name="_xlnm.Print_Area" localSheetId="15">'Mapa 15'!$A$1:$E$87</definedName>
    <definedName name="_xlnm.Print_Area" localSheetId="16">'Mapa 16'!$A$1:$E$19</definedName>
    <definedName name="_xlnm.Print_Area" localSheetId="17">'Mapa 17'!$A$1:$E$102</definedName>
    <definedName name="_xlnm.Print_Area" localSheetId="18">'Mapa 18'!$A$1:$E$19</definedName>
    <definedName name="_xlnm.Print_Area" localSheetId="19">'Mapa 19'!$A$1:$E$102</definedName>
    <definedName name="_xlnm.Print_Area" localSheetId="2">'Mapa 2'!$A$1:$E$19</definedName>
    <definedName name="_xlnm.Print_Area" localSheetId="20">'Mapa 20'!$A$1:$E$19</definedName>
    <definedName name="_xlnm.Print_Area" localSheetId="21">'Mapa 21'!$A$1:$E$102</definedName>
    <definedName name="_xlnm.Print_Area" localSheetId="22">'Mapa 22'!$A$1:$E$102</definedName>
    <definedName name="_xlnm.Print_Area" localSheetId="23">'Mapa 23'!$A$1:$E$102</definedName>
    <definedName name="_xlnm.Print_Area" localSheetId="24">'Mapa 24'!$A$1:$E$102</definedName>
    <definedName name="_xlnm.Print_Area" localSheetId="25">'Mapa 25'!$A$1:$E$102</definedName>
    <definedName name="_xlnm.Print_Area" localSheetId="26">'Mapa 26'!$A$1:$E$102</definedName>
    <definedName name="_xlnm.Print_Area" localSheetId="3">'Mapa 3'!$A$1:$E$102</definedName>
    <definedName name="_xlnm.Print_Area" localSheetId="4">'Mapa 4'!$A$1:$E$19</definedName>
    <definedName name="_xlnm.Print_Area" localSheetId="5">'Mapa 5'!$A$1:$E$102</definedName>
    <definedName name="_xlnm.Print_Area" localSheetId="6">'Mapa 6'!$A$1:$E$23</definedName>
    <definedName name="_xlnm.Print_Area" localSheetId="7">'Mapa 7'!$A$1:$E$65</definedName>
    <definedName name="_xlnm.Print_Area" localSheetId="8">'Mapa 8'!$A$1:$E$83</definedName>
    <definedName name="_xlnm.Print_Area" localSheetId="9">'Mapa 9'!$A$1:$E$102</definedName>
    <definedName name="_xlnm.Print_Titles" localSheetId="0">Índice!$1:$4</definedName>
    <definedName name="_xlnm.Print_Titles" localSheetId="1">'Mapa 1'!$1:$4</definedName>
    <definedName name="_xlnm.Print_Titles" localSheetId="10">'Mapa 10'!$1:$4</definedName>
    <definedName name="_xlnm.Print_Titles" localSheetId="11">'Mapa 11'!$1:$4</definedName>
    <definedName name="_xlnm.Print_Titles" localSheetId="12">'Mapa 12'!$1:$4</definedName>
    <definedName name="_xlnm.Print_Titles" localSheetId="13">'Mapa 13'!$1:$4</definedName>
    <definedName name="_xlnm.Print_Titles" localSheetId="14">'Mapa 14'!$1:$4</definedName>
    <definedName name="_xlnm.Print_Titles" localSheetId="15">'Mapa 15'!$1:$4</definedName>
    <definedName name="_xlnm.Print_Titles" localSheetId="16">'Mapa 16'!$1:$4</definedName>
    <definedName name="_xlnm.Print_Titles" localSheetId="17">'Mapa 17'!$1:$4</definedName>
    <definedName name="_xlnm.Print_Titles" localSheetId="18">'Mapa 18'!$1:$4</definedName>
    <definedName name="_xlnm.Print_Titles" localSheetId="19">'Mapa 19'!$1:$4</definedName>
    <definedName name="_xlnm.Print_Titles" localSheetId="2">'Mapa 2'!$1:$4</definedName>
    <definedName name="_xlnm.Print_Titles" localSheetId="20">'Mapa 20'!$1:$4</definedName>
    <definedName name="_xlnm.Print_Titles" localSheetId="21">'Mapa 21'!$1:$4</definedName>
    <definedName name="_xlnm.Print_Titles" localSheetId="22">'Mapa 22'!$1:$4</definedName>
    <definedName name="_xlnm.Print_Titles" localSheetId="23">'Mapa 23'!$1:$4</definedName>
    <definedName name="_xlnm.Print_Titles" localSheetId="24">'Mapa 24'!$1:$4</definedName>
    <definedName name="_xlnm.Print_Titles" localSheetId="25">'Mapa 25'!$1:$4</definedName>
    <definedName name="_xlnm.Print_Titles" localSheetId="26">'Mapa 26'!$1:$4</definedName>
    <definedName name="_xlnm.Print_Titles" localSheetId="3">'Mapa 3'!$1:$4</definedName>
    <definedName name="_xlnm.Print_Titles" localSheetId="4">'Mapa 4'!$1:$4</definedName>
    <definedName name="_xlnm.Print_Titles" localSheetId="5">'Mapa 5'!$1:$4</definedName>
    <definedName name="_xlnm.Print_Titles" localSheetId="6">'Mapa 6'!$1:$4</definedName>
    <definedName name="_xlnm.Print_Titles" localSheetId="7">'Mapa 7'!$1:$4</definedName>
    <definedName name="_xlnm.Print_Titles" localSheetId="8">'Mapa 8'!$1:$4</definedName>
    <definedName name="_xlnm.Print_Titles" localSheetId="9">'Mapa 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7" i="22" l="1"/>
  <c r="A97" i="21"/>
  <c r="A97" i="20"/>
  <c r="A97" i="19"/>
  <c r="A97" i="18"/>
  <c r="A97" i="17"/>
  <c r="A14" i="28"/>
  <c r="A97" i="16"/>
  <c r="A14" i="27"/>
  <c r="A97" i="15"/>
  <c r="A14" i="26"/>
  <c r="A82" i="14"/>
  <c r="A14" i="25"/>
  <c r="A88" i="13"/>
  <c r="A93" i="12"/>
  <c r="A76" i="11"/>
  <c r="A96" i="10"/>
  <c r="A97" i="9"/>
  <c r="A78" i="8"/>
  <c r="A60" i="7"/>
  <c r="A18" i="6"/>
  <c r="A97" i="5"/>
  <c r="A14" i="24"/>
  <c r="A97" i="4"/>
  <c r="A14" i="23"/>
  <c r="A97" i="1"/>
  <c r="E99" i="22"/>
  <c r="E98" i="22"/>
  <c r="D97" i="22"/>
  <c r="C97" i="22"/>
  <c r="E99" i="21"/>
  <c r="E98" i="21"/>
  <c r="D97" i="21"/>
  <c r="C97" i="21"/>
  <c r="E99" i="20"/>
  <c r="E98" i="20"/>
  <c r="D97" i="20"/>
  <c r="C97" i="20"/>
  <c r="E99" i="19"/>
  <c r="E98" i="19"/>
  <c r="D97" i="19"/>
  <c r="C97" i="19"/>
  <c r="E99" i="18"/>
  <c r="E98" i="18"/>
  <c r="D97" i="18"/>
  <c r="C97" i="18"/>
  <c r="E99" i="17"/>
  <c r="E98" i="17"/>
  <c r="D97" i="17"/>
  <c r="C97" i="17"/>
  <c r="E16" i="28"/>
  <c r="E15" i="28"/>
  <c r="D14" i="28"/>
  <c r="C14" i="28"/>
  <c r="E99" i="16"/>
  <c r="E98" i="16"/>
  <c r="D97" i="16"/>
  <c r="C97" i="16"/>
  <c r="E16" i="27"/>
  <c r="E15" i="27"/>
  <c r="D14" i="27"/>
  <c r="C14" i="27"/>
  <c r="E99" i="15"/>
  <c r="E98" i="15"/>
  <c r="D97" i="15"/>
  <c r="C97" i="15"/>
  <c r="E16" i="26"/>
  <c r="E15" i="26"/>
  <c r="D14" i="26"/>
  <c r="C14" i="26"/>
  <c r="E84" i="14"/>
  <c r="E83" i="14"/>
  <c r="D82" i="14"/>
  <c r="C82" i="14"/>
  <c r="E16" i="25"/>
  <c r="E15" i="25"/>
  <c r="D14" i="25"/>
  <c r="C14" i="25"/>
  <c r="E90" i="13"/>
  <c r="E89" i="13"/>
  <c r="D88" i="13"/>
  <c r="C88" i="13"/>
  <c r="E95" i="12"/>
  <c r="E94" i="12"/>
  <c r="D93" i="12"/>
  <c r="C93" i="12"/>
  <c r="E78" i="11"/>
  <c r="E77" i="11"/>
  <c r="D76" i="11"/>
  <c r="C76" i="11"/>
  <c r="E98" i="10"/>
  <c r="E97" i="10"/>
  <c r="D96" i="10"/>
  <c r="C96" i="10"/>
  <c r="E99" i="9"/>
  <c r="E98" i="9"/>
  <c r="D97" i="9"/>
  <c r="C97" i="9"/>
  <c r="E80" i="8"/>
  <c r="E79" i="8"/>
  <c r="D78" i="8"/>
  <c r="C78" i="8"/>
  <c r="E62" i="7"/>
  <c r="E61" i="7"/>
  <c r="D60" i="7"/>
  <c r="C60" i="7"/>
  <c r="E16" i="24"/>
  <c r="E15" i="24"/>
  <c r="D14" i="24"/>
  <c r="C14" i="24"/>
  <c r="F16" i="24"/>
  <c r="F15" i="24"/>
  <c r="E16" i="23"/>
  <c r="E15" i="23"/>
  <c r="D14" i="23"/>
  <c r="C14" i="23"/>
  <c r="E20" i="6"/>
  <c r="E19" i="6"/>
  <c r="D18" i="6"/>
  <c r="C18" i="6"/>
  <c r="E99" i="5"/>
  <c r="E98" i="5"/>
  <c r="D97" i="5"/>
  <c r="C97" i="5"/>
  <c r="E99" i="4"/>
  <c r="E98" i="4"/>
  <c r="D97" i="4"/>
  <c r="C97" i="4"/>
  <c r="E99" i="1"/>
  <c r="E98" i="1"/>
  <c r="D97" i="1"/>
  <c r="C97" i="1"/>
  <c r="E97" i="18" l="1"/>
  <c r="E14" i="24"/>
  <c r="F14" i="24" s="1"/>
  <c r="E97" i="4"/>
  <c r="E97" i="1"/>
  <c r="E97" i="22"/>
  <c r="E97" i="21"/>
  <c r="E97" i="20"/>
  <c r="E97" i="19"/>
  <c r="E97" i="17"/>
  <c r="E14" i="28"/>
  <c r="E97" i="16"/>
  <c r="E14" i="27"/>
  <c r="E97" i="15"/>
  <c r="E14" i="26"/>
  <c r="E82" i="14"/>
  <c r="E14" i="25"/>
  <c r="E88" i="13"/>
  <c r="E93" i="12"/>
  <c r="E76" i="11"/>
  <c r="E96" i="10"/>
  <c r="E97" i="9"/>
  <c r="E78" i="8"/>
  <c r="E60" i="7"/>
  <c r="E14" i="23"/>
  <c r="F14" i="23" s="1"/>
  <c r="E18" i="6"/>
  <c r="E97" i="5"/>
  <c r="F15" i="23"/>
  <c r="F16" i="23" l="1"/>
</calcChain>
</file>

<file path=xl/sharedStrings.xml><?xml version="1.0" encoding="utf-8"?>
<sst xmlns="http://schemas.openxmlformats.org/spreadsheetml/2006/main" count="3709" uniqueCount="142">
  <si>
    <t>Unidade da Federação</t>
  </si>
  <si>
    <t>Município</t>
  </si>
  <si>
    <t>População</t>
  </si>
  <si>
    <t>Postos de trabalho</t>
  </si>
  <si>
    <t>Postos de trabalho por 1.000 habitantes</t>
  </si>
  <si>
    <t>33 RJ</t>
  </si>
  <si>
    <t>330010 Angra dos Reis (RJ)</t>
  </si>
  <si>
    <t>330015 Aperibé (RJ)</t>
  </si>
  <si>
    <t>330020 Araruama (RJ)</t>
  </si>
  <si>
    <t>330022 Areal (RJ)</t>
  </si>
  <si>
    <t>330023 Armação dos Búzios (RJ)</t>
  </si>
  <si>
    <t>330025 Arraial do Cabo (RJ)</t>
  </si>
  <si>
    <t>330030 Barra do Piraí (RJ)</t>
  </si>
  <si>
    <t>330040 Barra Mansa (RJ)</t>
  </si>
  <si>
    <t>330045 Belford Roxo (RJ)</t>
  </si>
  <si>
    <t>330050 Bom Jardim (RJ)</t>
  </si>
  <si>
    <t>330060 Bom Jesus do Itabapoana (RJ)</t>
  </si>
  <si>
    <t>330070 Cabo Frio (RJ)</t>
  </si>
  <si>
    <t>330080 Cachoeiras de Macacu (RJ)</t>
  </si>
  <si>
    <t>330090 Cambuci (RJ)</t>
  </si>
  <si>
    <t>330093 Carapebus (RJ)</t>
  </si>
  <si>
    <t>330095 Comendador Levy Gasparian (RJ)</t>
  </si>
  <si>
    <t>330100 Campos dos Goytacazes (RJ)</t>
  </si>
  <si>
    <t>330110 Cantagalo (RJ)</t>
  </si>
  <si>
    <t>330115 Cardoso Moreira (RJ)</t>
  </si>
  <si>
    <t>330120 Carmo (RJ)</t>
  </si>
  <si>
    <t>330130 Casimiro de Abreu (RJ)</t>
  </si>
  <si>
    <t>330140 Conceição de Macabu (RJ)</t>
  </si>
  <si>
    <t>330150 Cordeiro (RJ)</t>
  </si>
  <si>
    <t>330160 Duas Barras (RJ)</t>
  </si>
  <si>
    <t>330170 Duque de Caxias (RJ)</t>
  </si>
  <si>
    <t>330180 Engenheiro Paulo de Frontin (RJ)</t>
  </si>
  <si>
    <t>330185 Guapimirim (RJ)</t>
  </si>
  <si>
    <t>330187 Iguaba Grande (RJ)</t>
  </si>
  <si>
    <t>330190 Itaboraí (RJ)</t>
  </si>
  <si>
    <t>330200 Itaguaí (RJ)</t>
  </si>
  <si>
    <t>330205 Italva (RJ)</t>
  </si>
  <si>
    <t>330210 Itaocara (RJ)</t>
  </si>
  <si>
    <t>330220 Itaperuna (RJ)</t>
  </si>
  <si>
    <t>330225 Itatiaia (RJ)</t>
  </si>
  <si>
    <t>330227 Japeri (RJ)</t>
  </si>
  <si>
    <t>330230 Laje do Muriaé (RJ)</t>
  </si>
  <si>
    <t>330240 Macaé (RJ)</t>
  </si>
  <si>
    <t>330245 Macuco (RJ)</t>
  </si>
  <si>
    <t>330250 Magé (RJ)</t>
  </si>
  <si>
    <t>330260 Mangaratiba (RJ)</t>
  </si>
  <si>
    <t>330270 Maricá (RJ)</t>
  </si>
  <si>
    <t>330280 Mendes (RJ)</t>
  </si>
  <si>
    <t>330285 Mesquita (RJ)</t>
  </si>
  <si>
    <t>330290 Miguel Pereira (RJ)</t>
  </si>
  <si>
    <t>330300 Miracema (RJ)</t>
  </si>
  <si>
    <t>330310 Natividade (RJ)</t>
  </si>
  <si>
    <t>330320 Nilópolis (RJ)</t>
  </si>
  <si>
    <t>330330 Niterói (RJ)</t>
  </si>
  <si>
    <t>330340 Nova Friburgo (RJ)</t>
  </si>
  <si>
    <t>330350 Nova Iguaçu (RJ)</t>
  </si>
  <si>
    <t>330360 Paracambi (RJ)</t>
  </si>
  <si>
    <t>330370 Paraíba do Sul (RJ)</t>
  </si>
  <si>
    <t>330380 Paraty (RJ)</t>
  </si>
  <si>
    <t>330385 Paty do Alferes (RJ)</t>
  </si>
  <si>
    <t>330390 Petrópolis (RJ)</t>
  </si>
  <si>
    <t>330395 Pinheiral (RJ)</t>
  </si>
  <si>
    <t>330400 Piraí (RJ)</t>
  </si>
  <si>
    <t>330410 Porciúncula (RJ)</t>
  </si>
  <si>
    <t>330411 Porto Real (RJ)</t>
  </si>
  <si>
    <t>330412 Quatis (RJ)</t>
  </si>
  <si>
    <t>330414 Queimados (RJ)</t>
  </si>
  <si>
    <t>330415 Quissamã (RJ)</t>
  </si>
  <si>
    <t>330420 Resende (RJ)</t>
  </si>
  <si>
    <t>330430 Rio Bonito (RJ)</t>
  </si>
  <si>
    <t>330440 Rio Claro (RJ)</t>
  </si>
  <si>
    <t>330450 Rio das Flores (RJ)</t>
  </si>
  <si>
    <t>330452 Rio das Ostras (RJ)</t>
  </si>
  <si>
    <t>330455 Rio de Janeiro (RJ)</t>
  </si>
  <si>
    <t>330460 Santa Maria Madalena (RJ)</t>
  </si>
  <si>
    <t>330470 Santo Antônio de Pádua (RJ)</t>
  </si>
  <si>
    <t>330475 São Francisco de Itabapoana (RJ)</t>
  </si>
  <si>
    <t>330480 São Fidélis (RJ)</t>
  </si>
  <si>
    <t>330490 São Gonçalo (RJ)</t>
  </si>
  <si>
    <t>330500 São João da Barra (RJ)</t>
  </si>
  <si>
    <t>330510 São João de Meriti (RJ)</t>
  </si>
  <si>
    <t>330513 São José de Ubá (RJ)</t>
  </si>
  <si>
    <t>330515 São José do Vale do Rio Preto (RJ)</t>
  </si>
  <si>
    <t>330520 São Pedro da Aldeia (RJ)</t>
  </si>
  <si>
    <t>330530 São Sebastião do Alto (RJ)</t>
  </si>
  <si>
    <t>330540 Sapucaia (RJ)</t>
  </si>
  <si>
    <t>330550 Saquarema (RJ)</t>
  </si>
  <si>
    <t>330555 Seropédica (RJ)</t>
  </si>
  <si>
    <t>330560 Silva Jardim (RJ)</t>
  </si>
  <si>
    <t>330570 Sumidouro (RJ)</t>
  </si>
  <si>
    <t>330575 Tanguá (RJ)</t>
  </si>
  <si>
    <t>330580 Teresópolis (RJ)</t>
  </si>
  <si>
    <t>330590 Trajano de Moraes (RJ)</t>
  </si>
  <si>
    <t>330600 Três Rios (RJ)</t>
  </si>
  <si>
    <t>330610 Valença (RJ)</t>
  </si>
  <si>
    <t>330615 Varre-Sai (RJ)</t>
  </si>
  <si>
    <t>330620 Vassouras (RJ)</t>
  </si>
  <si>
    <t>330630 Volta Redonda (RJ)</t>
  </si>
  <si>
    <t>Região de Saúde</t>
  </si>
  <si>
    <t>33001 Baia da Ilha Grande (RJ)</t>
  </si>
  <si>
    <t>33002 Baixada Litorânea (RJ)</t>
  </si>
  <si>
    <t>33003 Centro-Sul (RJ)</t>
  </si>
  <si>
    <t>33004 Médio Paraíba (RJ)</t>
  </si>
  <si>
    <t>33005 Metropolitana I (RJ)</t>
  </si>
  <si>
    <t>33006 Metropolitana II (RJ)</t>
  </si>
  <si>
    <t>33007 Noroeste (RJ)</t>
  </si>
  <si>
    <t>33008 Norte (RJ)</t>
  </si>
  <si>
    <t>33009 Serrana (RJ)</t>
  </si>
  <si>
    <t>CURSO DE ATUALIZAÇÃO</t>
  </si>
  <si>
    <t>PLANEJAMENTO E GESTÃO DO TRABALHO E EDUCAÇÃO NA SAÚDE</t>
  </si>
  <si>
    <t>Índice de Mapas</t>
  </si>
  <si>
    <r>
      <rPr>
        <b/>
        <sz val="10"/>
        <color rgb="FFFFFF00"/>
        <rFont val="Segoe UI"/>
        <family val="2"/>
      </rPr>
      <t>Mapa 1</t>
    </r>
    <r>
      <rPr>
        <b/>
        <sz val="10"/>
        <color theme="0"/>
        <rFont val="Segoe UI"/>
        <family val="2"/>
      </rPr>
      <t xml:space="preserve">  Postos de trabalho em estabelecimentos cadastrados no CNES por município - jun/2023</t>
    </r>
  </si>
  <si>
    <r>
      <t xml:space="preserve">Mapa 24  </t>
    </r>
    <r>
      <rPr>
        <b/>
        <sz val="10"/>
        <color theme="0"/>
        <rFont val="Segoe UI"/>
        <family val="2"/>
      </rPr>
      <t>Postos de trabalho de agentes comunitários ou outros trabalhadores em serviços de promoção e apoio à saúde em estabelecimentos - jun/2023</t>
    </r>
  </si>
  <si>
    <r>
      <t xml:space="preserve">Este instrumento objetiva detalhar o do conjunto de dados que compõem os mapas apresentados no caderno de informações para viabilizar análises mais profundas no que tange
ao planejamento e gestão do trabalho e educação na saúde. Para acessar cada tabela de dados, clique na seta referente ao mapa desejado. Para voltar a este índice, basta clicar na
seta </t>
    </r>
    <r>
      <rPr>
        <b/>
        <sz val="9"/>
        <color theme="1"/>
        <rFont val="Segoe UI"/>
        <family val="2"/>
      </rPr>
      <t>Retonar</t>
    </r>
    <r>
      <rPr>
        <sz val="9"/>
        <color theme="1"/>
        <rFont val="Segoe UI"/>
        <family val="2"/>
      </rPr>
      <t>, localizada no topo de cada tabela.</t>
    </r>
  </si>
  <si>
    <r>
      <rPr>
        <b/>
        <sz val="10"/>
        <color rgb="FFFFFF00"/>
        <rFont val="Segoe UI"/>
        <family val="2"/>
      </rPr>
      <t>Mapa 2</t>
    </r>
    <r>
      <rPr>
        <b/>
        <sz val="10"/>
        <color theme="0"/>
        <rFont val="Segoe UI"/>
        <family val="2"/>
      </rPr>
      <t xml:space="preserve">  Postos de trabalho em estabelecimentos cadastrados no CNES por região de saúde - jun/2023</t>
    </r>
  </si>
  <si>
    <r>
      <rPr>
        <b/>
        <sz val="10"/>
        <color rgb="FFFFFF00"/>
        <rFont val="Segoe UI"/>
        <family val="2"/>
      </rPr>
      <t xml:space="preserve">Mapa 3 </t>
    </r>
    <r>
      <rPr>
        <b/>
        <sz val="10"/>
        <color theme="0"/>
        <rFont val="Segoe UI"/>
        <family val="2"/>
      </rPr>
      <t xml:space="preserve"> Postos de trabalho em estabelecimentos vinculados ao SUS por município - jun/2023</t>
    </r>
  </si>
  <si>
    <r>
      <rPr>
        <b/>
        <sz val="10"/>
        <color rgb="FFFFFF00"/>
        <rFont val="Segoe UI"/>
        <family val="2"/>
      </rPr>
      <t>Mapa 4</t>
    </r>
    <r>
      <rPr>
        <b/>
        <sz val="10"/>
        <color theme="0"/>
        <rFont val="Segoe UI"/>
        <family val="2"/>
      </rPr>
      <t xml:space="preserve">  Postos de trabalho em estabelecimentos  vinculados ao SUS por região de saúde - jun/2023</t>
    </r>
  </si>
  <si>
    <r>
      <rPr>
        <b/>
        <sz val="10"/>
        <color rgb="FFFFFF00"/>
        <rFont val="Segoe UI"/>
        <family val="2"/>
      </rPr>
      <t>Mapa 5</t>
    </r>
    <r>
      <rPr>
        <b/>
        <sz val="10"/>
        <color theme="0"/>
        <rFont val="Segoe UI"/>
        <family val="2"/>
      </rPr>
      <t xml:space="preserve">  Postos de trabalho em estabelecimentos de órgãos da administração pública direta vinculas ao SUS por município - jun/2023</t>
    </r>
  </si>
  <si>
    <r>
      <rPr>
        <b/>
        <sz val="10"/>
        <color rgb="FFFFFF00"/>
        <rFont val="Segoe UI"/>
        <family val="2"/>
      </rPr>
      <t>Mapa 6</t>
    </r>
    <r>
      <rPr>
        <b/>
        <sz val="10"/>
        <color theme="0"/>
        <rFont val="Segoe UI"/>
        <family val="2"/>
      </rPr>
      <t xml:space="preserve">  Postos de trabalho em estabelecimentos de órgãos da administração pública indireta vinculas ao SUS por município - jun/2023</t>
    </r>
  </si>
  <si>
    <r>
      <rPr>
        <b/>
        <sz val="10"/>
        <color rgb="FFFFFF00"/>
        <rFont val="Segoe UI"/>
        <family val="2"/>
      </rPr>
      <t>Mapa 7</t>
    </r>
    <r>
      <rPr>
        <b/>
        <sz val="10"/>
        <color theme="0"/>
        <rFont val="Segoe UI"/>
        <family val="2"/>
      </rPr>
      <t xml:space="preserve">  Postos de trabalho em estabelecimentos de entidades privadas sem fins lucrativos vinculados ao SUS por município - jun/2023</t>
    </r>
  </si>
  <si>
    <r>
      <rPr>
        <b/>
        <sz val="10"/>
        <color rgb="FFFFFF00"/>
        <rFont val="Segoe UI"/>
        <family val="2"/>
      </rPr>
      <t>Mapa 8</t>
    </r>
    <r>
      <rPr>
        <b/>
        <sz val="10"/>
        <color theme="0"/>
        <rFont val="Segoe UI"/>
        <family val="2"/>
      </rPr>
      <t xml:space="preserve">  Postos de trabalho em estabelecimentos de entidades privadas com fins lucrativos vinculados ao SUS por município - jun/2023</t>
    </r>
  </si>
  <si>
    <r>
      <rPr>
        <b/>
        <sz val="10"/>
        <color rgb="FFFFFF00"/>
        <rFont val="Segoe UI"/>
        <family val="2"/>
      </rPr>
      <t>Mapa 9</t>
    </r>
    <r>
      <rPr>
        <b/>
        <sz val="10"/>
        <color theme="0"/>
        <rFont val="Segoe UI"/>
        <family val="2"/>
      </rPr>
      <t xml:space="preserve">  Postos de trabalho de carreira pública em estabelecimentos vinculados ao SUS por município - jun/2023</t>
    </r>
  </si>
  <si>
    <r>
      <rPr>
        <b/>
        <sz val="10"/>
        <color rgb="FFFFFF00"/>
        <rFont val="Segoe UI"/>
        <family val="2"/>
      </rPr>
      <t>Mapa 10</t>
    </r>
    <r>
      <rPr>
        <b/>
        <sz val="10"/>
        <color theme="0"/>
        <rFont val="Segoe UI"/>
        <family val="2"/>
      </rPr>
      <t xml:space="preserve">  Postos de trabalho de contratação temporária em estabelecimentos vinculados ao SUS por município - jun/2023</t>
    </r>
  </si>
  <si>
    <r>
      <rPr>
        <b/>
        <sz val="10"/>
        <color rgb="FFFFFF00"/>
        <rFont val="Segoe UI"/>
        <family val="2"/>
      </rPr>
      <t>Mapa 11</t>
    </r>
    <r>
      <rPr>
        <b/>
        <sz val="10"/>
        <color theme="0"/>
        <rFont val="Segoe UI"/>
        <family val="2"/>
      </rPr>
      <t xml:space="preserve">  Postos de trabalho de contratação privada em estabelecimentos vinculados ao SUS por município - jun/2023</t>
    </r>
  </si>
  <si>
    <r>
      <rPr>
        <b/>
        <sz val="10"/>
        <color rgb="FFFFFF00"/>
        <rFont val="Segoe UI"/>
        <family val="2"/>
      </rPr>
      <t>Mapa 12</t>
    </r>
    <r>
      <rPr>
        <b/>
        <sz val="10"/>
        <color theme="0"/>
        <rFont val="Segoe UI"/>
        <family val="2"/>
      </rPr>
      <t xml:space="preserve">  Postos de trabalho de outras formas de contratação em estabelecimentos vinculados ao SUS por município - jun/2023</t>
    </r>
  </si>
  <si>
    <r>
      <rPr>
        <b/>
        <sz val="10"/>
        <color rgb="FFFFFF00"/>
        <rFont val="Segoe UI"/>
        <family val="2"/>
      </rPr>
      <t>Mapa 13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município - jun/2023</t>
    </r>
  </si>
  <si>
    <r>
      <rPr>
        <b/>
        <sz val="10"/>
        <color rgb="FFFFFF00"/>
        <rFont val="Segoe UI"/>
        <family val="2"/>
      </rPr>
      <t>Mapa 14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região de saúde - jun/2023</t>
    </r>
  </si>
  <si>
    <r>
      <rPr>
        <b/>
        <sz val="10"/>
        <color rgb="FFFFFF00"/>
        <rFont val="Segoe UI"/>
        <family val="2"/>
      </rPr>
      <t>Mapa 15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município - jun/2023</t>
    </r>
  </si>
  <si>
    <r>
      <rPr>
        <b/>
        <sz val="10"/>
        <color rgb="FFFFFF00"/>
        <rFont val="Segoe UI"/>
        <family val="2"/>
      </rPr>
      <t>Mapa 16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região de saúde - jun/2023</t>
    </r>
  </si>
  <si>
    <r>
      <rPr>
        <b/>
        <sz val="10"/>
        <color rgb="FFFFFF00"/>
        <rFont val="Segoe UI"/>
        <family val="2"/>
      </rPr>
      <t>Mapa 17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município - jun/2023</t>
    </r>
  </si>
  <si>
    <r>
      <rPr>
        <b/>
        <sz val="10"/>
        <color rgb="FFFFFF00"/>
        <rFont val="Segoe UI"/>
        <family val="2"/>
      </rPr>
      <t>Mapa 18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região de saúde - jun/2023</t>
    </r>
  </si>
  <si>
    <r>
      <rPr>
        <b/>
        <sz val="10"/>
        <color rgb="FFFFFF00"/>
        <rFont val="Segoe UI"/>
        <family val="2"/>
      </rPr>
      <t>Mapa 19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município - jun/2023</t>
    </r>
  </si>
  <si>
    <r>
      <rPr>
        <b/>
        <sz val="10"/>
        <color rgb="FFFFFF00"/>
        <rFont val="Segoe UI"/>
        <family val="2"/>
      </rPr>
      <t>Mapa 21</t>
    </r>
    <r>
      <rPr>
        <b/>
        <sz val="10"/>
        <color theme="0"/>
        <rFont val="Segoe UI"/>
        <family val="2"/>
      </rPr>
      <t xml:space="preserve">  Postos de trabalho de ocupações da saúde de nível superior em estabelecimentos vinculados ao SUS por município - jun/2023</t>
    </r>
  </si>
  <si>
    <r>
      <rPr>
        <b/>
        <sz val="10"/>
        <color rgb="FFFFFF00"/>
        <rFont val="Segoe UI"/>
        <family val="2"/>
      </rPr>
      <t>Mapa 22</t>
    </r>
    <r>
      <rPr>
        <b/>
        <sz val="10"/>
        <color theme="0"/>
        <rFont val="Segoe UI"/>
        <family val="2"/>
      </rPr>
      <t xml:space="preserve">  Postos de trabalho de ocupações da saúde de nível técnico ou auxiliar em estabelecimentos vinculados ao SUS por município - jun/2023</t>
    </r>
  </si>
  <si>
    <r>
      <rPr>
        <b/>
        <sz val="10"/>
        <color rgb="FFFFFF00"/>
        <rFont val="Segoe UI"/>
        <family val="2"/>
      </rPr>
      <t>Mapa 23</t>
    </r>
    <r>
      <rPr>
        <b/>
        <sz val="10"/>
        <color theme="0"/>
        <rFont val="Segoe UI"/>
        <family val="2"/>
      </rPr>
      <t xml:space="preserve">  Postos de trabalho de ocupações da administração dos serviços de saúde em estabelecimentos vinculados ao SUS por município - jun/2023</t>
    </r>
  </si>
  <si>
    <r>
      <rPr>
        <b/>
        <sz val="10"/>
        <color rgb="FFFFFF00"/>
        <rFont val="Segoe UI"/>
        <family val="2"/>
      </rPr>
      <t>Mapa 25</t>
    </r>
    <r>
      <rPr>
        <b/>
        <sz val="10"/>
        <color theme="0"/>
        <rFont val="Segoe UI"/>
        <family val="2"/>
      </rPr>
      <t xml:space="preserve">  Postos de trabalho de técnicos de odontologia em estabelecimentos vinculados ao SUS por município - jun/2023</t>
    </r>
  </si>
  <si>
    <r>
      <rPr>
        <b/>
        <sz val="10"/>
        <color rgb="FFFFFF00"/>
        <rFont val="Segoe UI"/>
        <family val="2"/>
      </rPr>
      <t>Mapa 26</t>
    </r>
    <r>
      <rPr>
        <b/>
        <sz val="10"/>
        <color theme="0"/>
        <rFont val="Segoe UI"/>
        <family val="2"/>
      </rPr>
      <t xml:space="preserve">  Postos de trabalho de técnicos ou auxiliares de enfermagem em estabelecimentos vinculados ao SUS por município - jun/2023</t>
    </r>
  </si>
  <si>
    <t>Mínimo</t>
  </si>
  <si>
    <t>Máximo</t>
  </si>
  <si>
    <t>Total (Brasil)</t>
  </si>
  <si>
    <r>
      <rPr>
        <b/>
        <sz val="10"/>
        <color rgb="FFFFFF00"/>
        <rFont val="Segoe UI"/>
        <family val="2"/>
      </rPr>
      <t>Mapa 20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região de saúde - jun/2023</t>
    </r>
  </si>
  <si>
    <t>TABELAS DE DADOS REFERENTES AOS MAPAS APRESENTADOS NO CADERNO DE INFORMAÇÕES | 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</si>
</sst>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rgb="FFFFFF00"/>
      <name val="Segoe UI"/>
      <family val="2"/>
    </font>
    <font>
      <b/>
      <sz val="18"/>
      <color theme="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0"/>
      <color theme="0"/>
      <name val="Segoe UI"/>
      <family val="2"/>
    </font>
    <font>
      <b/>
      <sz val="10"/>
      <color rgb="FFFFFF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4898"/>
        <bgColor indexed="64"/>
      </patternFill>
    </fill>
    <fill>
      <patternFill patternType="solid">
        <fgColor rgb="FF31519E"/>
        <bgColor indexed="64"/>
      </patternFill>
    </fill>
    <fill>
      <patternFill patternType="solid">
        <fgColor rgb="FFD9E9EF"/>
        <bgColor indexed="64"/>
      </patternFill>
    </fill>
    <fill>
      <patternFill patternType="solid">
        <fgColor rgb="FFA3CFD1"/>
        <bgColor indexed="64"/>
      </patternFill>
    </fill>
    <fill>
      <patternFill patternType="solid">
        <fgColor rgb="FFB7D9DB"/>
        <bgColor indexed="64"/>
      </patternFill>
    </fill>
    <fill>
      <patternFill patternType="solid">
        <fgColor rgb="FF93C6C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3" borderId="0" xfId="0" applyFont="1" applyFill="1" applyAlignment="1">
      <alignment horizontal="left" indent="1"/>
    </xf>
    <xf numFmtId="0" fontId="2" fillId="4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indent="1"/>
    </xf>
    <xf numFmtId="0" fontId="0" fillId="5" borderId="0" xfId="0" applyFill="1"/>
    <xf numFmtId="0" fontId="0" fillId="5" borderId="0" xfId="0" applyFill="1" applyAlignment="1">
      <alignment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5" fillId="5" borderId="0" xfId="0" applyFont="1" applyFill="1"/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1" fillId="4" borderId="0" xfId="0" applyFont="1" applyFill="1" applyAlignment="1">
      <alignment horizontal="left" vertical="center" indent="1"/>
    </xf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1" fillId="5" borderId="2" xfId="0" applyFont="1" applyFill="1" applyBorder="1"/>
    <xf numFmtId="3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center"/>
    </xf>
    <xf numFmtId="0" fontId="7" fillId="7" borderId="1" xfId="0" applyFont="1" applyFill="1" applyBorder="1"/>
    <xf numFmtId="3" fontId="7" fillId="7" borderId="1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0" fontId="7" fillId="7" borderId="2" xfId="0" applyFont="1" applyFill="1" applyBorder="1"/>
    <xf numFmtId="3" fontId="7" fillId="7" borderId="2" xfId="0" applyNumberFormat="1" applyFont="1" applyFill="1" applyBorder="1" applyAlignment="1">
      <alignment horizontal="center"/>
    </xf>
    <xf numFmtId="164" fontId="7" fillId="7" borderId="2" xfId="0" applyNumberFormat="1" applyFont="1" applyFill="1" applyBorder="1" applyAlignment="1">
      <alignment horizontal="center"/>
    </xf>
    <xf numFmtId="0" fontId="7" fillId="8" borderId="2" xfId="0" applyFont="1" applyFill="1" applyBorder="1"/>
    <xf numFmtId="3" fontId="7" fillId="8" borderId="2" xfId="0" applyNumberFormat="1" applyFont="1" applyFill="1" applyBorder="1" applyAlignment="1">
      <alignment horizontal="center"/>
    </xf>
    <xf numFmtId="164" fontId="7" fillId="8" borderId="2" xfId="0" applyNumberFormat="1" applyFont="1" applyFill="1" applyBorder="1" applyAlignment="1">
      <alignment horizontal="center"/>
    </xf>
    <xf numFmtId="0" fontId="7" fillId="8" borderId="3" xfId="0" applyFont="1" applyFill="1" applyBorder="1"/>
    <xf numFmtId="3" fontId="7" fillId="8" borderId="3" xfId="0" applyNumberFormat="1" applyFont="1" applyFill="1" applyBorder="1" applyAlignment="1">
      <alignment horizontal="center"/>
    </xf>
    <xf numFmtId="164" fontId="7" fillId="8" borderId="3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3C6C9"/>
      <color rgb="FFB7D9DB"/>
      <color rgb="FFC7E2E3"/>
      <color rgb="FFBCDCDE"/>
      <color rgb="FFD9E9EF"/>
      <color rgb="FFC4DDE6"/>
      <color rgb="FFA3CFD1"/>
      <color rgb="FF70B5B8"/>
      <color rgb="FFD4F2FC"/>
      <color rgb="FFB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Mapa 6'!A1"/><Relationship Id="rId13" Type="http://schemas.openxmlformats.org/officeDocument/2006/relationships/hyperlink" Target="#'Mapa 12'!A1"/><Relationship Id="rId18" Type="http://schemas.openxmlformats.org/officeDocument/2006/relationships/hyperlink" Target="#'Mapa 17'!A1"/><Relationship Id="rId26" Type="http://schemas.openxmlformats.org/officeDocument/2006/relationships/hyperlink" Target="#'Mapa 22'!A1"/><Relationship Id="rId3" Type="http://schemas.openxmlformats.org/officeDocument/2006/relationships/hyperlink" Target="#'Mapa 26'!A1"/><Relationship Id="rId21" Type="http://schemas.openxmlformats.org/officeDocument/2006/relationships/hyperlink" Target="#'Mapa 25'!A1"/><Relationship Id="rId7" Type="http://schemas.openxmlformats.org/officeDocument/2006/relationships/hyperlink" Target="#'Mapa 7'!A1"/><Relationship Id="rId12" Type="http://schemas.openxmlformats.org/officeDocument/2006/relationships/hyperlink" Target="#'Mapa 13'!A1"/><Relationship Id="rId17" Type="http://schemas.openxmlformats.org/officeDocument/2006/relationships/hyperlink" Target="#'Mapa 14'!A1"/><Relationship Id="rId25" Type="http://schemas.openxmlformats.org/officeDocument/2006/relationships/hyperlink" Target="#'Mapa 23'!A1"/><Relationship Id="rId2" Type="http://schemas.openxmlformats.org/officeDocument/2006/relationships/hyperlink" Target="#'Mapa 1'!A1"/><Relationship Id="rId16" Type="http://schemas.openxmlformats.org/officeDocument/2006/relationships/hyperlink" Target="#'Mapa 9'!A1"/><Relationship Id="rId20" Type="http://schemas.openxmlformats.org/officeDocument/2006/relationships/hyperlink" Target="#'Mapa 15'!A1"/><Relationship Id="rId1" Type="http://schemas.openxmlformats.org/officeDocument/2006/relationships/image" Target="../media/image1.png"/><Relationship Id="rId6" Type="http://schemas.openxmlformats.org/officeDocument/2006/relationships/hyperlink" Target="#'Mapa 8'!A1"/><Relationship Id="rId11" Type="http://schemas.openxmlformats.org/officeDocument/2006/relationships/hyperlink" Target="#'Mapa 3'!A1"/><Relationship Id="rId24" Type="http://schemas.openxmlformats.org/officeDocument/2006/relationships/hyperlink" Target="#'Mapa 18'!A1"/><Relationship Id="rId5" Type="http://schemas.openxmlformats.org/officeDocument/2006/relationships/hyperlink" Target="#'Mapa 2'!A1"/><Relationship Id="rId15" Type="http://schemas.openxmlformats.org/officeDocument/2006/relationships/hyperlink" Target="#'Mapa 10'!A1"/><Relationship Id="rId23" Type="http://schemas.openxmlformats.org/officeDocument/2006/relationships/hyperlink" Target="#'Mapa 19'!A1"/><Relationship Id="rId10" Type="http://schemas.openxmlformats.org/officeDocument/2006/relationships/hyperlink" Target="#'Mapa 4'!A1"/><Relationship Id="rId19" Type="http://schemas.openxmlformats.org/officeDocument/2006/relationships/hyperlink" Target="#'Mapa 16'!A1"/><Relationship Id="rId4" Type="http://schemas.openxmlformats.org/officeDocument/2006/relationships/hyperlink" Target="#'Mapa 24'!A1"/><Relationship Id="rId9" Type="http://schemas.openxmlformats.org/officeDocument/2006/relationships/hyperlink" Target="#'Mapa 5'!A1"/><Relationship Id="rId14" Type="http://schemas.openxmlformats.org/officeDocument/2006/relationships/hyperlink" Target="#'Mapa 11'!A1"/><Relationship Id="rId22" Type="http://schemas.openxmlformats.org/officeDocument/2006/relationships/hyperlink" Target="#'Mapa 20'!A1"/><Relationship Id="rId27" Type="http://schemas.openxmlformats.org/officeDocument/2006/relationships/hyperlink" Target="#'Mapa 2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5425965</xdr:colOff>
      <xdr:row>0</xdr:row>
      <xdr:rowOff>71273</xdr:rowOff>
    </xdr:from>
    <xdr:to>
      <xdr:col>2</xdr:col>
      <xdr:colOff>9288517</xdr:colOff>
      <xdr:row>2</xdr:row>
      <xdr:rowOff>109771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551D9B-70A0-EA07-3604-62241EAB8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845" r="921"/>
        <a:stretch/>
      </xdr:blipFill>
      <xdr:spPr>
        <a:xfrm>
          <a:off x="6647793" y="71273"/>
          <a:ext cx="3862552" cy="50489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9041423</xdr:colOff>
      <xdr:row>51</xdr:row>
      <xdr:rowOff>152298</xdr:rowOff>
    </xdr:to>
    <xdr:grpSp>
      <xdr:nvGrpSpPr>
        <xdr:cNvPr id="85" name="Agrupar 84">
          <a:extLst>
            <a:ext uri="{FF2B5EF4-FFF2-40B4-BE49-F238E27FC236}">
              <a16:creationId xmlns:a16="http://schemas.microsoft.com/office/drawing/2014/main" id="{ACBBA237-0B16-49AD-0FE1-FB83EB15DFC2}"/>
            </a:ext>
          </a:extLst>
        </xdr:cNvPr>
        <xdr:cNvGrpSpPr/>
      </xdr:nvGrpSpPr>
      <xdr:grpSpPr>
        <a:xfrm>
          <a:off x="1216269" y="2117481"/>
          <a:ext cx="9041423" cy="9669971"/>
          <a:chOff x="1216269" y="2110154"/>
          <a:chExt cx="9041423" cy="9669971"/>
        </a:xfrm>
      </xdr:grpSpPr>
      <xdr:sp macro="" textlink="">
        <xdr:nvSpPr>
          <xdr:cNvPr id="59" name="Seta: Pentágon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3B58021-A989-CA58-95BF-5ECFA8D1731D}"/>
              </a:ext>
            </a:extLst>
          </xdr:cNvPr>
          <xdr:cNvSpPr/>
        </xdr:nvSpPr>
        <xdr:spPr>
          <a:xfrm>
            <a:off x="1216269" y="211015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município - jun/2023</a:t>
            </a:r>
            <a:endParaRPr lang="pt-BR" sz="1100"/>
          </a:p>
        </xdr:txBody>
      </xdr:sp>
      <xdr:sp macro="" textlink="">
        <xdr:nvSpPr>
          <xdr:cNvPr id="60" name="Seta: Pentágon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6DA8DC9-0804-AC4F-9C20-8B7826BC3E97}"/>
              </a:ext>
            </a:extLst>
          </xdr:cNvPr>
          <xdr:cNvSpPr/>
        </xdr:nvSpPr>
        <xdr:spPr>
          <a:xfrm>
            <a:off x="1216269" y="11523501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ou auxiliares de enfermagem em estabelecimentos vinculados ao SUS por município - jun/2023</a:t>
            </a:r>
            <a:endParaRPr lang="pt-BR" sz="1100"/>
          </a:p>
        </xdr:txBody>
      </xdr:sp>
      <xdr:sp macro="" textlink="">
        <xdr:nvSpPr>
          <xdr:cNvPr id="61" name="Seta: Pentágono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A9EC9E3-09E5-14A0-B74D-D6C9D6644CF9}"/>
              </a:ext>
            </a:extLst>
          </xdr:cNvPr>
          <xdr:cNvSpPr/>
        </xdr:nvSpPr>
        <xdr:spPr>
          <a:xfrm>
            <a:off x="1216269" y="1077043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24  </a:t>
            </a:r>
            <a:r>
              <a:rPr lang="pt-BR" sz="1100"/>
              <a:t>Postos de trabalho de agentes comunitários ou outros trabalhadores em serviços de promoção e apoio à saúde em estabelecimentos - jun/2023</a:t>
            </a:r>
          </a:p>
        </xdr:txBody>
      </xdr:sp>
      <xdr:sp macro="" textlink="">
        <xdr:nvSpPr>
          <xdr:cNvPr id="62" name="Seta: Pentágon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3986BBE3-393D-9877-3A21-8FEBB24FFD04}"/>
              </a:ext>
            </a:extLst>
          </xdr:cNvPr>
          <xdr:cNvSpPr/>
        </xdr:nvSpPr>
        <xdr:spPr>
          <a:xfrm>
            <a:off x="1216269" y="248668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região de saúde - jun/2023</a:t>
            </a:r>
            <a:endParaRPr lang="pt-BR" sz="1100"/>
          </a:p>
        </xdr:txBody>
      </xdr:sp>
      <xdr:sp macro="" textlink="">
        <xdr:nvSpPr>
          <xdr:cNvPr id="63" name="Seta: Pentágono 6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622FD146-EDCF-6B35-949E-40977965D7C3}"/>
              </a:ext>
            </a:extLst>
          </xdr:cNvPr>
          <xdr:cNvSpPr/>
        </xdr:nvSpPr>
        <xdr:spPr>
          <a:xfrm>
            <a:off x="1216269" y="474589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com fins lucrativos vinculados ao SUS por município - jun/2023</a:t>
            </a:r>
            <a:endParaRPr lang="pt-BR" sz="1100"/>
          </a:p>
        </xdr:txBody>
      </xdr:sp>
      <xdr:sp macro="" textlink="">
        <xdr:nvSpPr>
          <xdr:cNvPr id="64" name="Seta: Pentágono 6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ED4AEA94-5255-41B9-7DB2-1261A5EF4AAE}"/>
              </a:ext>
            </a:extLst>
          </xdr:cNvPr>
          <xdr:cNvSpPr/>
        </xdr:nvSpPr>
        <xdr:spPr>
          <a:xfrm>
            <a:off x="1216269" y="436935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sem fins lucrativos vinculados ao SUS por município - jun/2023</a:t>
            </a:r>
            <a:endParaRPr lang="pt-BR" sz="1100"/>
          </a:p>
        </xdr:txBody>
      </xdr:sp>
      <xdr:sp macro="" textlink="">
        <xdr:nvSpPr>
          <xdr:cNvPr id="65" name="Seta: Pentágono 6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BB2EAAE5-BFE7-C4EF-2228-1652CDE8FD96}"/>
              </a:ext>
            </a:extLst>
          </xdr:cNvPr>
          <xdr:cNvSpPr/>
        </xdr:nvSpPr>
        <xdr:spPr>
          <a:xfrm>
            <a:off x="1216269" y="399282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indireta vinculas ao SUS por município - jun/2023</a:t>
            </a:r>
            <a:endParaRPr lang="pt-BR" sz="1100"/>
          </a:p>
        </xdr:txBody>
      </xdr:sp>
      <xdr:sp macro="" textlink="">
        <xdr:nvSpPr>
          <xdr:cNvPr id="66" name="Seta: Pentágono 6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AC4F1533-4AA6-D739-145A-ED104BDE22D2}"/>
              </a:ext>
            </a:extLst>
          </xdr:cNvPr>
          <xdr:cNvSpPr/>
        </xdr:nvSpPr>
        <xdr:spPr>
          <a:xfrm>
            <a:off x="1216269" y="361629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direta vinculas ao SUS por município - jun/2023</a:t>
            </a:r>
            <a:endParaRPr lang="pt-BR" sz="1100"/>
          </a:p>
        </xdr:txBody>
      </xdr:sp>
      <xdr:sp macro="" textlink="">
        <xdr:nvSpPr>
          <xdr:cNvPr id="67" name="Seta: Pentágono 6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3BAEF44E-2CDB-29B0-EF74-4E285127AC0B}"/>
              </a:ext>
            </a:extLst>
          </xdr:cNvPr>
          <xdr:cNvSpPr/>
        </xdr:nvSpPr>
        <xdr:spPr>
          <a:xfrm>
            <a:off x="1216269" y="323975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 vinculados ao SUS por região de saúde - jun/2023</a:t>
            </a:r>
            <a:endParaRPr lang="pt-BR" sz="1100"/>
          </a:p>
        </xdr:txBody>
      </xdr:sp>
      <xdr:sp macro="" textlink="">
        <xdr:nvSpPr>
          <xdr:cNvPr id="68" name="Seta: Pentágono 6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963853EE-769A-E848-6E71-22E86570F0BC}"/>
              </a:ext>
            </a:extLst>
          </xdr:cNvPr>
          <xdr:cNvSpPr/>
        </xdr:nvSpPr>
        <xdr:spPr>
          <a:xfrm>
            <a:off x="1216269" y="286322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vinculados ao SUS por município - jun/2023</a:t>
            </a:r>
            <a:endParaRPr lang="pt-BR" sz="1100"/>
          </a:p>
        </xdr:txBody>
      </xdr:sp>
      <xdr:sp macro="" textlink="">
        <xdr:nvSpPr>
          <xdr:cNvPr id="69" name="Seta: Pentágono 6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55870F3E-B5C4-AC3E-5DF5-7F874BE4C806}"/>
              </a:ext>
            </a:extLst>
          </xdr:cNvPr>
          <xdr:cNvSpPr/>
        </xdr:nvSpPr>
        <xdr:spPr>
          <a:xfrm>
            <a:off x="1216269" y="662856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município - jun/2023</a:t>
            </a:r>
            <a:endParaRPr lang="pt-BR" sz="1100"/>
          </a:p>
        </xdr:txBody>
      </xdr:sp>
      <xdr:sp macro="" textlink="">
        <xdr:nvSpPr>
          <xdr:cNvPr id="70" name="Seta: Pentágono 6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3B1C6EAA-FDE0-D07F-211B-E38B20397E29}"/>
              </a:ext>
            </a:extLst>
          </xdr:cNvPr>
          <xdr:cNvSpPr/>
        </xdr:nvSpPr>
        <xdr:spPr>
          <a:xfrm>
            <a:off x="1216269" y="625202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outras formas de contratação em estabelecimentos vinculados ao SUS por município - jun/2023</a:t>
            </a:r>
            <a:endParaRPr lang="pt-BR" sz="1100"/>
          </a:p>
        </xdr:txBody>
      </xdr:sp>
      <xdr:sp macro="" textlink="">
        <xdr:nvSpPr>
          <xdr:cNvPr id="71" name="Seta: Pentágono 7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1C1AD8D8-0556-0993-A3B3-B6E30C09481C}"/>
              </a:ext>
            </a:extLst>
          </xdr:cNvPr>
          <xdr:cNvSpPr/>
        </xdr:nvSpPr>
        <xdr:spPr>
          <a:xfrm>
            <a:off x="1216269" y="587549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privada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2" name="Seta: Pentágono 7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EEB0B432-EB47-1C06-478F-AD9C696944BA}"/>
              </a:ext>
            </a:extLst>
          </xdr:cNvPr>
          <xdr:cNvSpPr/>
        </xdr:nvSpPr>
        <xdr:spPr>
          <a:xfrm>
            <a:off x="1216269" y="549896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temporária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3" name="Seta: Pentágono 7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E870C220-B211-628A-35C5-EA225BEF8969}"/>
              </a:ext>
            </a:extLst>
          </xdr:cNvPr>
          <xdr:cNvSpPr/>
        </xdr:nvSpPr>
        <xdr:spPr>
          <a:xfrm>
            <a:off x="1216269" y="512242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9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carreira pública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4" name="Seta: Pentágono 7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D10D33C9-5B1F-3164-B6E7-00E7D5F51090}"/>
              </a:ext>
            </a:extLst>
          </xdr:cNvPr>
          <xdr:cNvSpPr/>
        </xdr:nvSpPr>
        <xdr:spPr>
          <a:xfrm>
            <a:off x="1216269" y="700509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região de saúde - jun/2023</a:t>
            </a:r>
            <a:endParaRPr lang="pt-BR" sz="1100"/>
          </a:p>
        </xdr:txBody>
      </xdr:sp>
      <xdr:sp macro="" textlink="">
        <xdr:nvSpPr>
          <xdr:cNvPr id="75" name="Seta: Pentágono 7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AC69ED47-FD80-F61F-17D2-3762C66F80A6}"/>
              </a:ext>
            </a:extLst>
          </xdr:cNvPr>
          <xdr:cNvSpPr/>
        </xdr:nvSpPr>
        <xdr:spPr>
          <a:xfrm>
            <a:off x="1216269" y="813469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município - jun/2023</a:t>
            </a:r>
            <a:endParaRPr lang="pt-BR" sz="1100"/>
          </a:p>
        </xdr:txBody>
      </xdr:sp>
      <xdr:sp macro="" textlink="">
        <xdr:nvSpPr>
          <xdr:cNvPr id="76" name="Seta: Pentágono 7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CF02CFF0-1A3E-258A-1F12-49C2480F9CE4}"/>
              </a:ext>
            </a:extLst>
          </xdr:cNvPr>
          <xdr:cNvSpPr/>
        </xdr:nvSpPr>
        <xdr:spPr>
          <a:xfrm>
            <a:off x="1216269" y="775816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16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região de saúde - jun/2023</a:t>
            </a:r>
            <a:endParaRPr lang="pt-BR" sz="1100"/>
          </a:p>
        </xdr:txBody>
      </xdr:sp>
      <xdr:sp macro="" textlink="">
        <xdr:nvSpPr>
          <xdr:cNvPr id="77" name="Seta: Pentágono 7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AF6DB708-32E5-F5BF-8A5C-AE991DB41203}"/>
              </a:ext>
            </a:extLst>
          </xdr:cNvPr>
          <xdr:cNvSpPr/>
        </xdr:nvSpPr>
        <xdr:spPr>
          <a:xfrm>
            <a:off x="1216269" y="738163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município - jun/2023</a:t>
            </a:r>
            <a:endParaRPr lang="pt-BR" sz="1100"/>
          </a:p>
        </xdr:txBody>
      </xdr:sp>
      <xdr:sp macro="" textlink="">
        <xdr:nvSpPr>
          <xdr:cNvPr id="78" name="Seta: Pentágono 77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ED834CD3-E888-25D3-9370-3D3D132C3849}"/>
              </a:ext>
            </a:extLst>
          </xdr:cNvPr>
          <xdr:cNvSpPr/>
        </xdr:nvSpPr>
        <xdr:spPr>
          <a:xfrm>
            <a:off x="1216269" y="1114697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de odontologia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9" name="Seta: Pentágono 78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6F1EFBB3-8579-1C56-4289-6EF702BFAFEF}"/>
              </a:ext>
            </a:extLst>
          </xdr:cNvPr>
          <xdr:cNvSpPr/>
        </xdr:nvSpPr>
        <xdr:spPr>
          <a:xfrm>
            <a:off x="1216269" y="926430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pt-BR" sz="1100" b="1">
                <a:solidFill>
                  <a:schemeClr val="tx1"/>
                </a:solidFill>
              </a:rPr>
              <a:t>Mapa 20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região de saúde - jun/2023</a:t>
            </a:r>
            <a:endParaRPr lang="pt-BR">
              <a:effectLst/>
            </a:endParaRPr>
          </a:p>
        </xdr:txBody>
      </xdr:sp>
      <xdr:sp macro="" textlink="">
        <xdr:nvSpPr>
          <xdr:cNvPr id="80" name="Seta: Pentágono 79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B7429CFB-5EF2-ACE7-236D-04E9DCBCF362}"/>
              </a:ext>
            </a:extLst>
          </xdr:cNvPr>
          <xdr:cNvSpPr/>
        </xdr:nvSpPr>
        <xdr:spPr>
          <a:xfrm>
            <a:off x="1216269" y="888776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19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município - jun/2023</a:t>
            </a:r>
            <a:endParaRPr lang="pt-BR" sz="1100"/>
          </a:p>
        </xdr:txBody>
      </xdr:sp>
      <xdr:sp macro="" textlink="">
        <xdr:nvSpPr>
          <xdr:cNvPr id="81" name="Seta: Pentágono 80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3C6EC5D2-D56F-DEDA-02E2-F57E62281CD0}"/>
              </a:ext>
            </a:extLst>
          </xdr:cNvPr>
          <xdr:cNvSpPr/>
        </xdr:nvSpPr>
        <xdr:spPr>
          <a:xfrm>
            <a:off x="1216269" y="8511232"/>
            <a:ext cx="89652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região de saúde - jun/2023</a:t>
            </a:r>
            <a:endParaRPr lang="pt-BR" sz="1100"/>
          </a:p>
        </xdr:txBody>
      </xdr:sp>
      <xdr:sp macro="" textlink="">
        <xdr:nvSpPr>
          <xdr:cNvPr id="82" name="Seta: Pentágono 81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7BB03849-9798-70F0-1597-B98963996402}"/>
              </a:ext>
            </a:extLst>
          </xdr:cNvPr>
          <xdr:cNvSpPr/>
        </xdr:nvSpPr>
        <xdr:spPr>
          <a:xfrm>
            <a:off x="1216269" y="1039390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administração dos serviços de saúde em estabelecimentos vinculados ao SUS por município - jun/2023</a:t>
            </a:r>
            <a:endParaRPr lang="pt-BR" sz="1100"/>
          </a:p>
        </xdr:txBody>
      </xdr:sp>
      <xdr:sp macro="" textlink="">
        <xdr:nvSpPr>
          <xdr:cNvPr id="83" name="Seta: Pentágono 82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E640E65F-48AA-B7AF-5DA2-7F15FCF393C0}"/>
              </a:ext>
            </a:extLst>
          </xdr:cNvPr>
          <xdr:cNvSpPr/>
        </xdr:nvSpPr>
        <xdr:spPr>
          <a:xfrm>
            <a:off x="1216269" y="1001736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técnico ou auxiliar em estabelecimentos vinculados ao SUS por município - jun/2023</a:t>
            </a:r>
            <a:endParaRPr lang="pt-BR" sz="1100"/>
          </a:p>
        </xdr:txBody>
      </xdr:sp>
      <xdr:sp macro="" textlink="">
        <xdr:nvSpPr>
          <xdr:cNvPr id="84" name="Seta: Pentágono 83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91529D6E-9F4B-379B-B8E5-CBB80E0E07FE}"/>
              </a:ext>
            </a:extLst>
          </xdr:cNvPr>
          <xdr:cNvSpPr/>
        </xdr:nvSpPr>
        <xdr:spPr>
          <a:xfrm>
            <a:off x="1216269" y="964083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superior em estabelecimentos vinculados ao SUS por município - jun/2023</a:t>
            </a:r>
            <a:endParaRPr lang="pt-BR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73AFD4-9502-4C35-9797-F166D6FF477B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4B3D0-6859-49F9-B5B0-B5685D522BDA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5E7624-64C6-4DE9-AEEA-B5C35DA49BB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54B46-B4D0-4FE6-9036-144B4E250D2C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1A0668-AB4C-42C7-B22F-FD7A0F61814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703050-3C60-4D9F-B65E-681D461F8B4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31AF6D-4269-42FB-86A5-F2D51892ADD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E9D9CC-2479-409D-81BE-0F1DDD4F5AA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D5F9B-6D20-41D5-B5E8-7134DC0D7DE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BF243F-F754-44A3-A31B-DC6916E454A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6D8383-16F6-4640-8302-E3EC7989E7E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5E037-A2EE-4D5A-A3EF-64F131EBD40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2AF01B-2E50-4505-8790-0DFB00E961E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B397E3-727A-4A45-A535-861A04EF689A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4B7725-1C64-4480-B2F1-2A7E46FF3F2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B2993-3A7F-44BF-B315-84BFAB4A3A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229CB-7964-4542-B8D6-D8322C3DCDC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327A9D-67C4-4CEB-8B0F-DE4D4897C9F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18CC5C-ED44-46C5-9EA6-6455998E38E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D98C6-9DAF-4556-AB18-EF6AFBC2B55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34E216-D0B1-42BA-8014-DCBA495FCC2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1876425</xdr:colOff>
      <xdr:row>0</xdr:row>
      <xdr:rowOff>114300</xdr:rowOff>
    </xdr:from>
    <xdr:to>
      <xdr:col>4</xdr:col>
      <xdr:colOff>2752725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80607C-9AEE-47E0-8980-76E33D5F2F08}"/>
            </a:ext>
          </a:extLst>
        </xdr:cNvPr>
        <xdr:cNvSpPr/>
      </xdr:nvSpPr>
      <xdr:spPr>
        <a:xfrm rot="10800000">
          <a:off x="7962900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1962150</xdr:colOff>
      <xdr:row>0</xdr:row>
      <xdr:rowOff>114300</xdr:rowOff>
    </xdr:from>
    <xdr:to>
      <xdr:col>4</xdr:col>
      <xdr:colOff>2838450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EF688-DC08-4CC1-B1B4-827C9C1A95CA}"/>
            </a:ext>
          </a:extLst>
        </xdr:cNvPr>
        <xdr:cNvSpPr/>
      </xdr:nvSpPr>
      <xdr:spPr>
        <a:xfrm rot="10800000">
          <a:off x="8048625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1847850</xdr:colOff>
      <xdr:row>0</xdr:row>
      <xdr:rowOff>142875</xdr:rowOff>
    </xdr:from>
    <xdr:to>
      <xdr:col>4</xdr:col>
      <xdr:colOff>2724150</xdr:colOff>
      <xdr:row>0</xdr:row>
      <xdr:rowOff>399499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F5F4ED-082F-45A7-AFB0-5DEC10497158}"/>
            </a:ext>
          </a:extLst>
        </xdr:cNvPr>
        <xdr:cNvSpPr/>
      </xdr:nvSpPr>
      <xdr:spPr>
        <a:xfrm rot="10800000">
          <a:off x="8448675" y="142875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CACF9-2A70-40ED-AB02-05B9706D763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96A2D1-DA01-4227-AFED-6E0AC53EC4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C16A-65B4-4436-A6FC-EDFAFC1A6971}">
  <sheetPr>
    <tabColor theme="4" tint="-0.249977111117893"/>
    <pageSetUpPr fitToPage="1"/>
  </sheetPr>
  <dimension ref="A1:C55"/>
  <sheetViews>
    <sheetView tabSelected="1" zoomScale="130" zoomScaleNormal="130" workbookViewId="0">
      <selection activeCell="A4" sqref="A4"/>
    </sheetView>
  </sheetViews>
  <sheetFormatPr defaultColWidth="0" defaultRowHeight="15" zeroHeight="1" x14ac:dyDescent="0.25"/>
  <cols>
    <col min="1" max="2" width="9.140625" style="1" customWidth="1"/>
    <col min="3" max="3" width="139.42578125" style="1" customWidth="1"/>
    <col min="4" max="16384" width="9.140625" style="1" hidden="1"/>
  </cols>
  <sheetData>
    <row r="1" spans="1:3" ht="16.5" x14ac:dyDescent="0.3">
      <c r="A1" s="4" t="s">
        <v>108</v>
      </c>
      <c r="B1" s="2"/>
      <c r="C1" s="2"/>
    </row>
    <row r="2" spans="1:3" ht="20.25" customHeight="1" x14ac:dyDescent="0.35">
      <c r="A2" s="6" t="s">
        <v>109</v>
      </c>
      <c r="B2" s="2"/>
      <c r="C2" s="2"/>
    </row>
    <row r="3" spans="1:3" ht="9" customHeight="1" x14ac:dyDescent="0.25">
      <c r="A3" s="2"/>
      <c r="B3" s="2"/>
      <c r="C3" s="2"/>
    </row>
    <row r="4" spans="1:3" ht="20.25" customHeight="1" x14ac:dyDescent="0.25">
      <c r="A4" s="5" t="s">
        <v>141</v>
      </c>
      <c r="B4" s="3"/>
      <c r="C4" s="3"/>
    </row>
    <row r="5" spans="1:3" ht="4.5" customHeight="1" x14ac:dyDescent="0.25">
      <c r="A5" s="5"/>
      <c r="B5" s="3"/>
      <c r="C5" s="3"/>
    </row>
    <row r="6" spans="1:3" x14ac:dyDescent="0.25">
      <c r="A6" s="7"/>
      <c r="B6" s="7"/>
      <c r="C6" s="8"/>
    </row>
    <row r="7" spans="1:3" ht="16.5" x14ac:dyDescent="0.3">
      <c r="A7" s="7"/>
      <c r="B7" s="11" t="s">
        <v>110</v>
      </c>
      <c r="C7" s="10"/>
    </row>
    <row r="8" spans="1:3" ht="40.5" customHeight="1" x14ac:dyDescent="0.25">
      <c r="A8" s="7"/>
      <c r="B8" s="40" t="s">
        <v>113</v>
      </c>
      <c r="C8" s="40"/>
    </row>
    <row r="9" spans="1:3" ht="6.75" customHeight="1" x14ac:dyDescent="0.3">
      <c r="A9" s="7"/>
      <c r="B9" s="11"/>
      <c r="C9" s="10"/>
    </row>
    <row r="10" spans="1:3" ht="16.5" x14ac:dyDescent="0.3">
      <c r="A10" s="7"/>
      <c r="B10" s="11"/>
      <c r="C10" s="10"/>
    </row>
    <row r="11" spans="1:3" ht="16.5" x14ac:dyDescent="0.3">
      <c r="A11" s="7"/>
      <c r="B11" s="11"/>
      <c r="C11" s="10"/>
    </row>
    <row r="12" spans="1:3" ht="16.5" x14ac:dyDescent="0.3">
      <c r="A12" s="7"/>
      <c r="B12" s="11"/>
      <c r="C12" s="10"/>
    </row>
    <row r="13" spans="1:3" ht="16.5" x14ac:dyDescent="0.3">
      <c r="A13" s="7"/>
      <c r="B13" s="11"/>
      <c r="C13" s="10"/>
    </row>
    <row r="14" spans="1:3" ht="16.5" x14ac:dyDescent="0.3">
      <c r="A14" s="7"/>
      <c r="B14" s="11"/>
      <c r="C14" s="10"/>
    </row>
    <row r="15" spans="1:3" ht="16.5" x14ac:dyDescent="0.3">
      <c r="A15" s="7"/>
      <c r="B15" s="11"/>
      <c r="C15" s="10"/>
    </row>
    <row r="16" spans="1:3" ht="16.5" x14ac:dyDescent="0.3">
      <c r="A16" s="7"/>
      <c r="B16" s="11"/>
      <c r="C16" s="10"/>
    </row>
    <row r="17" spans="1:3" ht="16.5" x14ac:dyDescent="0.3">
      <c r="A17" s="7"/>
      <c r="B17" s="11"/>
      <c r="C17" s="10"/>
    </row>
    <row r="18" spans="1:3" ht="16.5" x14ac:dyDescent="0.3">
      <c r="A18" s="7"/>
      <c r="B18" s="11"/>
      <c r="C18" s="10"/>
    </row>
    <row r="19" spans="1:3" ht="16.5" x14ac:dyDescent="0.3">
      <c r="A19" s="7"/>
      <c r="B19" s="11"/>
      <c r="C19" s="10"/>
    </row>
    <row r="20" spans="1:3" ht="16.5" x14ac:dyDescent="0.3">
      <c r="A20" s="7"/>
      <c r="B20" s="11"/>
      <c r="C20" s="10"/>
    </row>
    <row r="21" spans="1:3" ht="16.5" x14ac:dyDescent="0.3">
      <c r="A21" s="7"/>
      <c r="B21" s="11"/>
      <c r="C21" s="10"/>
    </row>
    <row r="22" spans="1:3" ht="16.5" x14ac:dyDescent="0.3">
      <c r="A22" s="7"/>
      <c r="B22" s="11"/>
      <c r="C22" s="10"/>
    </row>
    <row r="23" spans="1:3" ht="16.5" x14ac:dyDescent="0.3">
      <c r="A23" s="7"/>
      <c r="B23" s="11"/>
      <c r="C23" s="10"/>
    </row>
    <row r="24" spans="1:3" ht="16.5" x14ac:dyDescent="0.3">
      <c r="A24" s="7"/>
      <c r="B24" s="11"/>
      <c r="C24" s="10"/>
    </row>
    <row r="25" spans="1:3" ht="16.5" x14ac:dyDescent="0.3">
      <c r="A25" s="7"/>
      <c r="B25" s="11"/>
      <c r="C25" s="10"/>
    </row>
    <row r="26" spans="1:3" ht="16.5" x14ac:dyDescent="0.3">
      <c r="A26" s="7"/>
      <c r="B26" s="11"/>
      <c r="C26" s="10"/>
    </row>
    <row r="27" spans="1:3" ht="16.5" x14ac:dyDescent="0.3">
      <c r="A27" s="7"/>
      <c r="B27" s="11"/>
      <c r="C27" s="10"/>
    </row>
    <row r="28" spans="1:3" ht="16.5" x14ac:dyDescent="0.3">
      <c r="A28" s="7"/>
      <c r="B28" s="11"/>
      <c r="C28" s="10"/>
    </row>
    <row r="29" spans="1:3" ht="16.5" x14ac:dyDescent="0.3">
      <c r="A29" s="7"/>
      <c r="B29" s="11"/>
      <c r="C29" s="10"/>
    </row>
    <row r="30" spans="1:3" s="15" customFormat="1" ht="19.5" customHeight="1" x14ac:dyDescent="0.25">
      <c r="A30" s="12"/>
      <c r="B30" s="13"/>
      <c r="C30" s="14"/>
    </row>
    <row r="31" spans="1:3" s="15" customFormat="1" ht="19.5" customHeight="1" x14ac:dyDescent="0.25">
      <c r="A31" s="12"/>
      <c r="B31" s="13"/>
      <c r="C31" s="16"/>
    </row>
    <row r="32" spans="1:3" s="15" customFormat="1" ht="19.5" customHeight="1" x14ac:dyDescent="0.25">
      <c r="A32" s="12"/>
      <c r="B32" s="13"/>
      <c r="C32" s="14"/>
    </row>
    <row r="33" spans="1:3" s="15" customFormat="1" ht="19.5" customHeight="1" x14ac:dyDescent="0.25">
      <c r="A33" s="12"/>
      <c r="B33" s="13"/>
      <c r="C33" s="16"/>
    </row>
    <row r="34" spans="1:3" s="15" customFormat="1" ht="19.5" customHeight="1" x14ac:dyDescent="0.25">
      <c r="A34" s="12"/>
      <c r="B34" s="13"/>
      <c r="C34" s="14"/>
    </row>
    <row r="35" spans="1:3" s="15" customFormat="1" ht="19.5" customHeight="1" x14ac:dyDescent="0.25">
      <c r="A35" s="12"/>
      <c r="B35" s="13"/>
      <c r="C35" s="16"/>
    </row>
    <row r="36" spans="1:3" s="15" customFormat="1" ht="19.5" customHeight="1" x14ac:dyDescent="0.25">
      <c r="A36" s="12"/>
      <c r="B36" s="13"/>
      <c r="C36" s="14"/>
    </row>
    <row r="37" spans="1:3" s="15" customFormat="1" ht="19.5" customHeight="1" x14ac:dyDescent="0.25">
      <c r="A37" s="12"/>
      <c r="B37" s="13"/>
      <c r="C37" s="16"/>
    </row>
    <row r="38" spans="1:3" s="15" customFormat="1" ht="19.5" customHeight="1" x14ac:dyDescent="0.25">
      <c r="A38" s="12"/>
      <c r="B38" s="13"/>
      <c r="C38" s="14"/>
    </row>
    <row r="39" spans="1:3" s="15" customFormat="1" ht="19.5" customHeight="1" x14ac:dyDescent="0.25">
      <c r="A39" s="12"/>
      <c r="B39" s="13"/>
      <c r="C39" s="16"/>
    </row>
    <row r="40" spans="1:3" s="15" customFormat="1" ht="19.5" customHeight="1" x14ac:dyDescent="0.25">
      <c r="A40" s="12"/>
      <c r="B40" s="13"/>
      <c r="C40" s="14"/>
    </row>
    <row r="41" spans="1:3" s="15" customFormat="1" ht="19.5" customHeight="1" x14ac:dyDescent="0.25">
      <c r="A41" s="12"/>
      <c r="B41" s="13"/>
      <c r="C41" s="16"/>
    </row>
    <row r="42" spans="1:3" s="15" customFormat="1" ht="19.5" customHeight="1" x14ac:dyDescent="0.25">
      <c r="A42" s="12"/>
      <c r="B42" s="13"/>
      <c r="C42" s="14"/>
    </row>
    <row r="43" spans="1:3" s="15" customFormat="1" ht="19.5" customHeight="1" x14ac:dyDescent="0.25">
      <c r="A43" s="12"/>
      <c r="B43" s="13"/>
      <c r="C43" s="16"/>
    </row>
    <row r="44" spans="1:3" s="15" customFormat="1" ht="19.5" customHeight="1" x14ac:dyDescent="0.25">
      <c r="A44" s="12"/>
      <c r="B44" s="13"/>
      <c r="C44" s="14"/>
    </row>
    <row r="45" spans="1:3" s="15" customFormat="1" ht="19.5" customHeight="1" x14ac:dyDescent="0.25">
      <c r="A45" s="12"/>
      <c r="B45" s="13"/>
      <c r="C45" s="16"/>
    </row>
    <row r="46" spans="1:3" s="15" customFormat="1" ht="19.5" customHeight="1" x14ac:dyDescent="0.25">
      <c r="A46" s="12"/>
      <c r="B46" s="13"/>
      <c r="C46" s="14"/>
    </row>
    <row r="47" spans="1:3" s="15" customFormat="1" ht="19.5" customHeight="1" x14ac:dyDescent="0.25">
      <c r="A47" s="12"/>
      <c r="B47" s="13"/>
      <c r="C47" s="16"/>
    </row>
    <row r="48" spans="1:3" s="15" customFormat="1" ht="19.5" customHeight="1" x14ac:dyDescent="0.25">
      <c r="A48" s="12"/>
      <c r="B48" s="13"/>
      <c r="C48" s="14"/>
    </row>
    <row r="49" spans="1:3" s="15" customFormat="1" ht="19.5" customHeight="1" x14ac:dyDescent="0.25">
      <c r="A49" s="12"/>
      <c r="B49" s="13"/>
      <c r="C49" s="16"/>
    </row>
    <row r="50" spans="1:3" s="15" customFormat="1" ht="19.5" customHeight="1" x14ac:dyDescent="0.25">
      <c r="A50" s="12"/>
      <c r="B50" s="13"/>
      <c r="C50" s="14"/>
    </row>
    <row r="51" spans="1:3" s="15" customFormat="1" ht="19.5" customHeight="1" x14ac:dyDescent="0.25">
      <c r="A51" s="12"/>
      <c r="B51" s="13"/>
      <c r="C51" s="16"/>
    </row>
    <row r="52" spans="1:3" s="15" customFormat="1" ht="19.5" customHeight="1" x14ac:dyDescent="0.25">
      <c r="A52" s="12"/>
      <c r="B52" s="13"/>
      <c r="C52" s="14"/>
    </row>
    <row r="53" spans="1:3" s="15" customFormat="1" ht="19.5" customHeight="1" x14ac:dyDescent="0.25">
      <c r="A53" s="12"/>
      <c r="B53" s="13"/>
      <c r="C53" s="16"/>
    </row>
    <row r="54" spans="1:3" s="15" customFormat="1" ht="19.5" customHeight="1" x14ac:dyDescent="0.25">
      <c r="A54" s="12"/>
      <c r="B54" s="13"/>
      <c r="C54" s="16"/>
    </row>
    <row r="55" spans="1:3" s="15" customFormat="1" ht="19.5" customHeight="1" x14ac:dyDescent="0.25">
      <c r="A55" s="3"/>
      <c r="B55" s="3"/>
      <c r="C55" s="3"/>
    </row>
  </sheetData>
  <mergeCells count="1">
    <mergeCell ref="B8:C8"/>
  </mergeCells>
  <pageMargins left="0.51181102362204722" right="0.51181102362204722" top="0.78740157480314965" bottom="0.78740157480314965" header="0.31496062992125984" footer="0.31496062992125984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BE76-249B-484E-ADD9-5EE6A57E1BCC}">
  <sheetPr>
    <tabColor rgb="FFA3CFD1"/>
    <pageSetUpPr fitToPage="1"/>
  </sheetPr>
  <dimension ref="A1:E102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111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167418</v>
      </c>
      <c r="D5" s="25">
        <v>4259</v>
      </c>
      <c r="E5" s="26">
        <v>25.4</v>
      </c>
    </row>
    <row r="6" spans="1:5" x14ac:dyDescent="0.3">
      <c r="A6" s="24" t="s">
        <v>5</v>
      </c>
      <c r="B6" s="24" t="s">
        <v>7</v>
      </c>
      <c r="C6" s="25">
        <v>11034</v>
      </c>
      <c r="D6" s="26">
        <v>209</v>
      </c>
      <c r="E6" s="26">
        <v>19</v>
      </c>
    </row>
    <row r="7" spans="1:5" x14ac:dyDescent="0.3">
      <c r="A7" s="24" t="s">
        <v>5</v>
      </c>
      <c r="B7" s="24" t="s">
        <v>8</v>
      </c>
      <c r="C7" s="25">
        <v>129669</v>
      </c>
      <c r="D7" s="25">
        <v>1706</v>
      </c>
      <c r="E7" s="26">
        <v>13.2</v>
      </c>
    </row>
    <row r="8" spans="1:5" x14ac:dyDescent="0.3">
      <c r="A8" s="24" t="s">
        <v>5</v>
      </c>
      <c r="B8" s="24" t="s">
        <v>9</v>
      </c>
      <c r="C8" s="25">
        <v>11828</v>
      </c>
      <c r="D8" s="26">
        <v>254</v>
      </c>
      <c r="E8" s="26">
        <v>21.5</v>
      </c>
    </row>
    <row r="9" spans="1:5" x14ac:dyDescent="0.3">
      <c r="A9" s="24" t="s">
        <v>5</v>
      </c>
      <c r="B9" s="24" t="s">
        <v>10</v>
      </c>
      <c r="C9" s="25">
        <v>40006</v>
      </c>
      <c r="D9" s="26">
        <v>785</v>
      </c>
      <c r="E9" s="26">
        <v>19.600000000000001</v>
      </c>
    </row>
    <row r="10" spans="1:5" x14ac:dyDescent="0.3">
      <c r="A10" s="24" t="s">
        <v>5</v>
      </c>
      <c r="B10" s="24" t="s">
        <v>11</v>
      </c>
      <c r="C10" s="25">
        <v>30986</v>
      </c>
      <c r="D10" s="26">
        <v>807</v>
      </c>
      <c r="E10" s="26">
        <v>26</v>
      </c>
    </row>
    <row r="11" spans="1:5" x14ac:dyDescent="0.3">
      <c r="A11" s="24" t="s">
        <v>5</v>
      </c>
      <c r="B11" s="24" t="s">
        <v>12</v>
      </c>
      <c r="C11" s="25">
        <v>92883</v>
      </c>
      <c r="D11" s="25">
        <v>1320</v>
      </c>
      <c r="E11" s="26">
        <v>14.2</v>
      </c>
    </row>
    <row r="12" spans="1:5" x14ac:dyDescent="0.3">
      <c r="A12" s="24" t="s">
        <v>5</v>
      </c>
      <c r="B12" s="24" t="s">
        <v>13</v>
      </c>
      <c r="C12" s="25">
        <v>169899</v>
      </c>
      <c r="D12" s="25">
        <v>3188</v>
      </c>
      <c r="E12" s="26">
        <v>18.8</v>
      </c>
    </row>
    <row r="13" spans="1:5" x14ac:dyDescent="0.3">
      <c r="A13" s="24" t="s">
        <v>5</v>
      </c>
      <c r="B13" s="24" t="s">
        <v>14</v>
      </c>
      <c r="C13" s="25">
        <v>483087</v>
      </c>
      <c r="D13" s="25">
        <v>3613</v>
      </c>
      <c r="E13" s="26">
        <v>7.5</v>
      </c>
    </row>
    <row r="14" spans="1:5" x14ac:dyDescent="0.3">
      <c r="A14" s="24" t="s">
        <v>5</v>
      </c>
      <c r="B14" s="24" t="s">
        <v>15</v>
      </c>
      <c r="C14" s="25">
        <v>28102</v>
      </c>
      <c r="D14" s="26">
        <v>253</v>
      </c>
      <c r="E14" s="26">
        <v>9</v>
      </c>
    </row>
    <row r="15" spans="1:5" x14ac:dyDescent="0.3">
      <c r="A15" s="24" t="s">
        <v>5</v>
      </c>
      <c r="B15" s="24" t="s">
        <v>16</v>
      </c>
      <c r="C15" s="25">
        <v>35173</v>
      </c>
      <c r="D15" s="25">
        <v>1044</v>
      </c>
      <c r="E15" s="26">
        <v>29.7</v>
      </c>
    </row>
    <row r="16" spans="1:5" x14ac:dyDescent="0.3">
      <c r="A16" s="24" t="s">
        <v>5</v>
      </c>
      <c r="B16" s="24" t="s">
        <v>17</v>
      </c>
      <c r="C16" s="25">
        <v>221987</v>
      </c>
      <c r="D16" s="25">
        <v>4306</v>
      </c>
      <c r="E16" s="26">
        <v>19.399999999999999</v>
      </c>
    </row>
    <row r="17" spans="1:5" x14ac:dyDescent="0.3">
      <c r="A17" s="24" t="s">
        <v>5</v>
      </c>
      <c r="B17" s="24" t="s">
        <v>18</v>
      </c>
      <c r="C17" s="25">
        <v>56943</v>
      </c>
      <c r="D17" s="25">
        <v>1059</v>
      </c>
      <c r="E17" s="26">
        <v>18.600000000000001</v>
      </c>
    </row>
    <row r="18" spans="1:5" x14ac:dyDescent="0.3">
      <c r="A18" s="24" t="s">
        <v>5</v>
      </c>
      <c r="B18" s="24" t="s">
        <v>19</v>
      </c>
      <c r="C18" s="25">
        <v>14616</v>
      </c>
      <c r="D18" s="26">
        <v>236</v>
      </c>
      <c r="E18" s="26">
        <v>16.100000000000001</v>
      </c>
    </row>
    <row r="19" spans="1:5" x14ac:dyDescent="0.3">
      <c r="A19" s="24" t="s">
        <v>5</v>
      </c>
      <c r="B19" s="24" t="s">
        <v>20</v>
      </c>
      <c r="C19" s="25">
        <v>13847</v>
      </c>
      <c r="D19" s="26">
        <v>416</v>
      </c>
      <c r="E19" s="26">
        <v>30.1</v>
      </c>
    </row>
    <row r="20" spans="1:5" x14ac:dyDescent="0.3">
      <c r="A20" s="24" t="s">
        <v>5</v>
      </c>
      <c r="B20" s="24" t="s">
        <v>21</v>
      </c>
      <c r="C20" s="25">
        <v>8741</v>
      </c>
      <c r="D20" s="26">
        <v>188</v>
      </c>
      <c r="E20" s="26">
        <v>21.5</v>
      </c>
    </row>
    <row r="21" spans="1:5" x14ac:dyDescent="0.3">
      <c r="A21" s="24" t="s">
        <v>5</v>
      </c>
      <c r="B21" s="24" t="s">
        <v>22</v>
      </c>
      <c r="C21" s="25">
        <v>483551</v>
      </c>
      <c r="D21" s="25">
        <v>10348</v>
      </c>
      <c r="E21" s="26">
        <v>21.4</v>
      </c>
    </row>
    <row r="22" spans="1:5" x14ac:dyDescent="0.3">
      <c r="A22" s="24" t="s">
        <v>5</v>
      </c>
      <c r="B22" s="24" t="s">
        <v>23</v>
      </c>
      <c r="C22" s="25">
        <v>19390</v>
      </c>
      <c r="D22" s="26">
        <v>377</v>
      </c>
      <c r="E22" s="26">
        <v>19.399999999999999</v>
      </c>
    </row>
    <row r="23" spans="1:5" x14ac:dyDescent="0.3">
      <c r="A23" s="24" t="s">
        <v>5</v>
      </c>
      <c r="B23" s="24" t="s">
        <v>24</v>
      </c>
      <c r="C23" s="25">
        <v>12958</v>
      </c>
      <c r="D23" s="26">
        <v>190</v>
      </c>
      <c r="E23" s="26">
        <v>14.6</v>
      </c>
    </row>
    <row r="24" spans="1:5" x14ac:dyDescent="0.3">
      <c r="A24" s="24" t="s">
        <v>5</v>
      </c>
      <c r="B24" s="24" t="s">
        <v>25</v>
      </c>
      <c r="C24" s="25">
        <v>17198</v>
      </c>
      <c r="D24" s="26">
        <v>481</v>
      </c>
      <c r="E24" s="26">
        <v>28</v>
      </c>
    </row>
    <row r="25" spans="1:5" x14ac:dyDescent="0.3">
      <c r="A25" s="24" t="s">
        <v>5</v>
      </c>
      <c r="B25" s="24" t="s">
        <v>26</v>
      </c>
      <c r="C25" s="25">
        <v>46110</v>
      </c>
      <c r="D25" s="26">
        <v>768</v>
      </c>
      <c r="E25" s="26">
        <v>16.7</v>
      </c>
    </row>
    <row r="26" spans="1:5" x14ac:dyDescent="0.3">
      <c r="A26" s="24" t="s">
        <v>5</v>
      </c>
      <c r="B26" s="24" t="s">
        <v>27</v>
      </c>
      <c r="C26" s="25">
        <v>21104</v>
      </c>
      <c r="D26" s="26">
        <v>319</v>
      </c>
      <c r="E26" s="26">
        <v>15.1</v>
      </c>
    </row>
    <row r="27" spans="1:5" x14ac:dyDescent="0.3">
      <c r="A27" s="24" t="s">
        <v>5</v>
      </c>
      <c r="B27" s="24" t="s">
        <v>28</v>
      </c>
      <c r="C27" s="25">
        <v>20783</v>
      </c>
      <c r="D27" s="26">
        <v>258</v>
      </c>
      <c r="E27" s="26">
        <v>12.4</v>
      </c>
    </row>
    <row r="28" spans="1:5" x14ac:dyDescent="0.3">
      <c r="A28" s="24" t="s">
        <v>5</v>
      </c>
      <c r="B28" s="24" t="s">
        <v>29</v>
      </c>
      <c r="C28" s="25">
        <v>10980</v>
      </c>
      <c r="D28" s="26">
        <v>172</v>
      </c>
      <c r="E28" s="26">
        <v>15.7</v>
      </c>
    </row>
    <row r="29" spans="1:5" x14ac:dyDescent="0.3">
      <c r="A29" s="24" t="s">
        <v>5</v>
      </c>
      <c r="B29" s="24" t="s">
        <v>30</v>
      </c>
      <c r="C29" s="25">
        <v>808152</v>
      </c>
      <c r="D29" s="25">
        <v>12767</v>
      </c>
      <c r="E29" s="26">
        <v>15.8</v>
      </c>
    </row>
    <row r="30" spans="1:5" x14ac:dyDescent="0.3">
      <c r="A30" s="24" t="s">
        <v>5</v>
      </c>
      <c r="B30" s="24" t="s">
        <v>31</v>
      </c>
      <c r="C30" s="25">
        <v>12242</v>
      </c>
      <c r="D30" s="26">
        <v>251</v>
      </c>
      <c r="E30" s="26">
        <v>20.5</v>
      </c>
    </row>
    <row r="31" spans="1:5" x14ac:dyDescent="0.3">
      <c r="A31" s="24" t="s">
        <v>5</v>
      </c>
      <c r="B31" s="24" t="s">
        <v>32</v>
      </c>
      <c r="C31" s="25">
        <v>51696</v>
      </c>
      <c r="D31" s="26">
        <v>792</v>
      </c>
      <c r="E31" s="26">
        <v>15.3</v>
      </c>
    </row>
    <row r="32" spans="1:5" x14ac:dyDescent="0.3">
      <c r="A32" s="24" t="s">
        <v>5</v>
      </c>
      <c r="B32" s="24" t="s">
        <v>33</v>
      </c>
      <c r="C32" s="25">
        <v>27920</v>
      </c>
      <c r="D32" s="26">
        <v>543</v>
      </c>
      <c r="E32" s="26">
        <v>19.399999999999999</v>
      </c>
    </row>
    <row r="33" spans="1:5" x14ac:dyDescent="0.3">
      <c r="A33" s="24" t="s">
        <v>5</v>
      </c>
      <c r="B33" s="24" t="s">
        <v>34</v>
      </c>
      <c r="C33" s="25">
        <v>224267</v>
      </c>
      <c r="D33" s="25">
        <v>3245</v>
      </c>
      <c r="E33" s="26">
        <v>14.5</v>
      </c>
    </row>
    <row r="34" spans="1:5" x14ac:dyDescent="0.3">
      <c r="A34" s="24" t="s">
        <v>5</v>
      </c>
      <c r="B34" s="24" t="s">
        <v>35</v>
      </c>
      <c r="C34" s="25">
        <v>116841</v>
      </c>
      <c r="D34" s="25">
        <v>1693</v>
      </c>
      <c r="E34" s="26">
        <v>14.5</v>
      </c>
    </row>
    <row r="35" spans="1:5" x14ac:dyDescent="0.3">
      <c r="A35" s="24" t="s">
        <v>5</v>
      </c>
      <c r="B35" s="24" t="s">
        <v>36</v>
      </c>
      <c r="C35" s="25">
        <v>14073</v>
      </c>
      <c r="D35" s="26">
        <v>154</v>
      </c>
      <c r="E35" s="26">
        <v>10.9</v>
      </c>
    </row>
    <row r="36" spans="1:5" x14ac:dyDescent="0.3">
      <c r="A36" s="24" t="s">
        <v>5</v>
      </c>
      <c r="B36" s="24" t="s">
        <v>37</v>
      </c>
      <c r="C36" s="25">
        <v>22919</v>
      </c>
      <c r="D36" s="26">
        <v>539</v>
      </c>
      <c r="E36" s="26">
        <v>23.5</v>
      </c>
    </row>
    <row r="37" spans="1:5" x14ac:dyDescent="0.3">
      <c r="A37" s="24" t="s">
        <v>5</v>
      </c>
      <c r="B37" s="24" t="s">
        <v>38</v>
      </c>
      <c r="C37" s="25">
        <v>101041</v>
      </c>
      <c r="D37" s="25">
        <v>3891</v>
      </c>
      <c r="E37" s="26">
        <v>38.5</v>
      </c>
    </row>
    <row r="38" spans="1:5" x14ac:dyDescent="0.3">
      <c r="A38" s="24" t="s">
        <v>5</v>
      </c>
      <c r="B38" s="24" t="s">
        <v>39</v>
      </c>
      <c r="C38" s="25">
        <v>30908</v>
      </c>
      <c r="D38" s="26">
        <v>493</v>
      </c>
      <c r="E38" s="26">
        <v>16</v>
      </c>
    </row>
    <row r="39" spans="1:5" x14ac:dyDescent="0.3">
      <c r="A39" s="24" t="s">
        <v>5</v>
      </c>
      <c r="B39" s="24" t="s">
        <v>40</v>
      </c>
      <c r="C39" s="25">
        <v>96289</v>
      </c>
      <c r="D39" s="25">
        <v>1037</v>
      </c>
      <c r="E39" s="26">
        <v>10.8</v>
      </c>
    </row>
    <row r="40" spans="1:5" x14ac:dyDescent="0.3">
      <c r="A40" s="24" t="s">
        <v>5</v>
      </c>
      <c r="B40" s="24" t="s">
        <v>41</v>
      </c>
      <c r="C40" s="25">
        <v>7336</v>
      </c>
      <c r="D40" s="26">
        <v>214</v>
      </c>
      <c r="E40" s="26">
        <v>29.2</v>
      </c>
    </row>
    <row r="41" spans="1:5" x14ac:dyDescent="0.3">
      <c r="A41" s="24" t="s">
        <v>5</v>
      </c>
      <c r="B41" s="24" t="s">
        <v>42</v>
      </c>
      <c r="C41" s="25">
        <v>246391</v>
      </c>
      <c r="D41" s="25">
        <v>5202</v>
      </c>
      <c r="E41" s="26">
        <v>21.1</v>
      </c>
    </row>
    <row r="42" spans="1:5" x14ac:dyDescent="0.3">
      <c r="A42" s="24" t="s">
        <v>5</v>
      </c>
      <c r="B42" s="24" t="s">
        <v>43</v>
      </c>
      <c r="C42" s="25">
        <v>5415</v>
      </c>
      <c r="D42" s="26">
        <v>108</v>
      </c>
      <c r="E42" s="26">
        <v>20</v>
      </c>
    </row>
    <row r="43" spans="1:5" x14ac:dyDescent="0.3">
      <c r="A43" s="24" t="s">
        <v>5</v>
      </c>
      <c r="B43" s="24" t="s">
        <v>44</v>
      </c>
      <c r="C43" s="25">
        <v>228127</v>
      </c>
      <c r="D43" s="25">
        <v>3788</v>
      </c>
      <c r="E43" s="26">
        <v>16.600000000000001</v>
      </c>
    </row>
    <row r="44" spans="1:5" x14ac:dyDescent="0.3">
      <c r="A44" s="24" t="s">
        <v>5</v>
      </c>
      <c r="B44" s="24" t="s">
        <v>45</v>
      </c>
      <c r="C44" s="25">
        <v>41220</v>
      </c>
      <c r="D44" s="25">
        <v>1040</v>
      </c>
      <c r="E44" s="26">
        <v>25.2</v>
      </c>
    </row>
    <row r="45" spans="1:5" x14ac:dyDescent="0.3">
      <c r="A45" s="24" t="s">
        <v>5</v>
      </c>
      <c r="B45" s="24" t="s">
        <v>46</v>
      </c>
      <c r="C45" s="25">
        <v>197300</v>
      </c>
      <c r="D45" s="25">
        <v>3641</v>
      </c>
      <c r="E45" s="26">
        <v>18.5</v>
      </c>
    </row>
    <row r="46" spans="1:5" x14ac:dyDescent="0.3">
      <c r="A46" s="24" t="s">
        <v>5</v>
      </c>
      <c r="B46" s="24" t="s">
        <v>47</v>
      </c>
      <c r="C46" s="25">
        <v>17502</v>
      </c>
      <c r="D46" s="26">
        <v>403</v>
      </c>
      <c r="E46" s="26">
        <v>23</v>
      </c>
    </row>
    <row r="47" spans="1:5" x14ac:dyDescent="0.3">
      <c r="A47" s="24" t="s">
        <v>5</v>
      </c>
      <c r="B47" s="24" t="s">
        <v>48</v>
      </c>
      <c r="C47" s="25">
        <v>167128</v>
      </c>
      <c r="D47" s="25">
        <v>2608</v>
      </c>
      <c r="E47" s="26">
        <v>15.6</v>
      </c>
    </row>
    <row r="48" spans="1:5" x14ac:dyDescent="0.3">
      <c r="A48" s="24" t="s">
        <v>5</v>
      </c>
      <c r="B48" s="24" t="s">
        <v>49</v>
      </c>
      <c r="C48" s="25">
        <v>26578</v>
      </c>
      <c r="D48" s="26">
        <v>415</v>
      </c>
      <c r="E48" s="26">
        <v>15.6</v>
      </c>
    </row>
    <row r="49" spans="1:5" x14ac:dyDescent="0.3">
      <c r="A49" s="24" t="s">
        <v>5</v>
      </c>
      <c r="B49" s="24" t="s">
        <v>50</v>
      </c>
      <c r="C49" s="25">
        <v>26881</v>
      </c>
      <c r="D49" s="26">
        <v>452</v>
      </c>
      <c r="E49" s="26">
        <v>16.8</v>
      </c>
    </row>
    <row r="50" spans="1:5" x14ac:dyDescent="0.3">
      <c r="A50" s="24" t="s">
        <v>5</v>
      </c>
      <c r="B50" s="24" t="s">
        <v>51</v>
      </c>
      <c r="C50" s="25">
        <v>15074</v>
      </c>
      <c r="D50" s="26">
        <v>320</v>
      </c>
      <c r="E50" s="26">
        <v>21.2</v>
      </c>
    </row>
    <row r="51" spans="1:5" x14ac:dyDescent="0.3">
      <c r="A51" s="24" t="s">
        <v>5</v>
      </c>
      <c r="B51" s="24" t="s">
        <v>52</v>
      </c>
      <c r="C51" s="25">
        <v>146774</v>
      </c>
      <c r="D51" s="25">
        <v>2343</v>
      </c>
      <c r="E51" s="26">
        <v>16</v>
      </c>
    </row>
    <row r="52" spans="1:5" x14ac:dyDescent="0.3">
      <c r="A52" s="24" t="s">
        <v>5</v>
      </c>
      <c r="B52" s="24" t="s">
        <v>53</v>
      </c>
      <c r="C52" s="25">
        <v>481758</v>
      </c>
      <c r="D52" s="25">
        <v>14782</v>
      </c>
      <c r="E52" s="26">
        <v>30.7</v>
      </c>
    </row>
    <row r="53" spans="1:5" x14ac:dyDescent="0.3">
      <c r="A53" s="24" t="s">
        <v>5</v>
      </c>
      <c r="B53" s="24" t="s">
        <v>54</v>
      </c>
      <c r="C53" s="25">
        <v>189937</v>
      </c>
      <c r="D53" s="25">
        <v>3910</v>
      </c>
      <c r="E53" s="26">
        <v>20.6</v>
      </c>
    </row>
    <row r="54" spans="1:5" x14ac:dyDescent="0.3">
      <c r="A54" s="24" t="s">
        <v>5</v>
      </c>
      <c r="B54" s="24" t="s">
        <v>55</v>
      </c>
      <c r="C54" s="25">
        <v>785882</v>
      </c>
      <c r="D54" s="25">
        <v>11048</v>
      </c>
      <c r="E54" s="26">
        <v>14.1</v>
      </c>
    </row>
    <row r="55" spans="1:5" x14ac:dyDescent="0.3">
      <c r="A55" s="24" t="s">
        <v>5</v>
      </c>
      <c r="B55" s="24" t="s">
        <v>56</v>
      </c>
      <c r="C55" s="25">
        <v>41375</v>
      </c>
      <c r="D55" s="26">
        <v>975</v>
      </c>
      <c r="E55" s="26">
        <v>23.6</v>
      </c>
    </row>
    <row r="56" spans="1:5" x14ac:dyDescent="0.3">
      <c r="A56" s="24" t="s">
        <v>5</v>
      </c>
      <c r="B56" s="24" t="s">
        <v>57</v>
      </c>
      <c r="C56" s="25">
        <v>42063</v>
      </c>
      <c r="D56" s="26">
        <v>917</v>
      </c>
      <c r="E56" s="26">
        <v>21.8</v>
      </c>
    </row>
    <row r="57" spans="1:5" x14ac:dyDescent="0.3">
      <c r="A57" s="24" t="s">
        <v>5</v>
      </c>
      <c r="B57" s="24" t="s">
        <v>58</v>
      </c>
      <c r="C57" s="25">
        <v>44872</v>
      </c>
      <c r="D57" s="26">
        <v>640</v>
      </c>
      <c r="E57" s="26">
        <v>14.3</v>
      </c>
    </row>
    <row r="58" spans="1:5" x14ac:dyDescent="0.3">
      <c r="A58" s="24" t="s">
        <v>5</v>
      </c>
      <c r="B58" s="24" t="s">
        <v>59</v>
      </c>
      <c r="C58" s="25">
        <v>29619</v>
      </c>
      <c r="D58" s="26">
        <v>297</v>
      </c>
      <c r="E58" s="26">
        <v>10</v>
      </c>
    </row>
    <row r="59" spans="1:5" x14ac:dyDescent="0.3">
      <c r="A59" s="24" t="s">
        <v>5</v>
      </c>
      <c r="B59" s="24" t="s">
        <v>60</v>
      </c>
      <c r="C59" s="25">
        <v>278881</v>
      </c>
      <c r="D59" s="25">
        <v>7460</v>
      </c>
      <c r="E59" s="26">
        <v>26.7</v>
      </c>
    </row>
    <row r="60" spans="1:5" x14ac:dyDescent="0.3">
      <c r="A60" s="24" t="s">
        <v>5</v>
      </c>
      <c r="B60" s="24" t="s">
        <v>61</v>
      </c>
      <c r="C60" s="25">
        <v>24298</v>
      </c>
      <c r="D60" s="26">
        <v>497</v>
      </c>
      <c r="E60" s="26">
        <v>20.399999999999999</v>
      </c>
    </row>
    <row r="61" spans="1:5" x14ac:dyDescent="0.3">
      <c r="A61" s="24" t="s">
        <v>5</v>
      </c>
      <c r="B61" s="24" t="s">
        <v>62</v>
      </c>
      <c r="C61" s="25">
        <v>27474</v>
      </c>
      <c r="D61" s="26">
        <v>925</v>
      </c>
      <c r="E61" s="26">
        <v>33.6</v>
      </c>
    </row>
    <row r="62" spans="1:5" x14ac:dyDescent="0.3">
      <c r="A62" s="24" t="s">
        <v>5</v>
      </c>
      <c r="B62" s="24" t="s">
        <v>63</v>
      </c>
      <c r="C62" s="25">
        <v>17288</v>
      </c>
      <c r="D62" s="26">
        <v>344</v>
      </c>
      <c r="E62" s="26">
        <v>19.899999999999999</v>
      </c>
    </row>
    <row r="63" spans="1:5" x14ac:dyDescent="0.3">
      <c r="A63" s="24" t="s">
        <v>5</v>
      </c>
      <c r="B63" s="24" t="s">
        <v>64</v>
      </c>
      <c r="C63" s="25">
        <v>20373</v>
      </c>
      <c r="D63" s="26">
        <v>583</v>
      </c>
      <c r="E63" s="26">
        <v>28.6</v>
      </c>
    </row>
    <row r="64" spans="1:5" x14ac:dyDescent="0.3">
      <c r="A64" s="24" t="s">
        <v>5</v>
      </c>
      <c r="B64" s="24" t="s">
        <v>65</v>
      </c>
      <c r="C64" s="25">
        <v>13682</v>
      </c>
      <c r="D64" s="26">
        <v>209</v>
      </c>
      <c r="E64" s="26">
        <v>15.3</v>
      </c>
    </row>
    <row r="65" spans="1:5" x14ac:dyDescent="0.3">
      <c r="A65" s="24" t="s">
        <v>5</v>
      </c>
      <c r="B65" s="24" t="s">
        <v>66</v>
      </c>
      <c r="C65" s="25">
        <v>140523</v>
      </c>
      <c r="D65" s="25">
        <v>1369</v>
      </c>
      <c r="E65" s="26">
        <v>9.6999999999999993</v>
      </c>
    </row>
    <row r="66" spans="1:5" x14ac:dyDescent="0.3">
      <c r="A66" s="24" t="s">
        <v>5</v>
      </c>
      <c r="B66" s="24" t="s">
        <v>67</v>
      </c>
      <c r="C66" s="25">
        <v>22393</v>
      </c>
      <c r="D66" s="26">
        <v>438</v>
      </c>
      <c r="E66" s="26">
        <v>19.5</v>
      </c>
    </row>
    <row r="67" spans="1:5" x14ac:dyDescent="0.3">
      <c r="A67" s="24" t="s">
        <v>5</v>
      </c>
      <c r="B67" s="24" t="s">
        <v>68</v>
      </c>
      <c r="C67" s="25">
        <v>129612</v>
      </c>
      <c r="D67" s="25">
        <v>3003</v>
      </c>
      <c r="E67" s="26">
        <v>23.2</v>
      </c>
    </row>
    <row r="68" spans="1:5" x14ac:dyDescent="0.3">
      <c r="A68" s="24" t="s">
        <v>5</v>
      </c>
      <c r="B68" s="24" t="s">
        <v>69</v>
      </c>
      <c r="C68" s="25">
        <v>56276</v>
      </c>
      <c r="D68" s="25">
        <v>1192</v>
      </c>
      <c r="E68" s="26">
        <v>21.2</v>
      </c>
    </row>
    <row r="69" spans="1:5" x14ac:dyDescent="0.3">
      <c r="A69" s="24" t="s">
        <v>5</v>
      </c>
      <c r="B69" s="24" t="s">
        <v>70</v>
      </c>
      <c r="C69" s="25">
        <v>17401</v>
      </c>
      <c r="D69" s="26">
        <v>350</v>
      </c>
      <c r="E69" s="26">
        <v>20.100000000000001</v>
      </c>
    </row>
    <row r="70" spans="1:5" x14ac:dyDescent="0.3">
      <c r="A70" s="24" t="s">
        <v>5</v>
      </c>
      <c r="B70" s="24" t="s">
        <v>71</v>
      </c>
      <c r="C70" s="25">
        <v>8954</v>
      </c>
      <c r="D70" s="26">
        <v>300</v>
      </c>
      <c r="E70" s="26">
        <v>33.5</v>
      </c>
    </row>
    <row r="71" spans="1:5" x14ac:dyDescent="0.3">
      <c r="A71" s="24" t="s">
        <v>5</v>
      </c>
      <c r="B71" s="24" t="s">
        <v>72</v>
      </c>
      <c r="C71" s="25">
        <v>156491</v>
      </c>
      <c r="D71" s="25">
        <v>1998</v>
      </c>
      <c r="E71" s="26">
        <v>12.8</v>
      </c>
    </row>
    <row r="72" spans="1:5" x14ac:dyDescent="0.3">
      <c r="A72" s="24" t="s">
        <v>5</v>
      </c>
      <c r="B72" s="24" t="s">
        <v>73</v>
      </c>
      <c r="C72" s="25">
        <v>6211423</v>
      </c>
      <c r="D72" s="25">
        <v>175612</v>
      </c>
      <c r="E72" s="26">
        <v>28.3</v>
      </c>
    </row>
    <row r="73" spans="1:5" x14ac:dyDescent="0.3">
      <c r="A73" s="24" t="s">
        <v>5</v>
      </c>
      <c r="B73" s="24" t="s">
        <v>74</v>
      </c>
      <c r="C73" s="25">
        <v>10232</v>
      </c>
      <c r="D73" s="26">
        <v>151</v>
      </c>
      <c r="E73" s="26">
        <v>14.8</v>
      </c>
    </row>
    <row r="74" spans="1:5" x14ac:dyDescent="0.3">
      <c r="A74" s="24" t="s">
        <v>5</v>
      </c>
      <c r="B74" s="24" t="s">
        <v>75</v>
      </c>
      <c r="C74" s="25">
        <v>41325</v>
      </c>
      <c r="D74" s="26">
        <v>612</v>
      </c>
      <c r="E74" s="26">
        <v>14.8</v>
      </c>
    </row>
    <row r="75" spans="1:5" x14ac:dyDescent="0.3">
      <c r="A75" s="24" t="s">
        <v>5</v>
      </c>
      <c r="B75" s="24" t="s">
        <v>76</v>
      </c>
      <c r="C75" s="25">
        <v>45059</v>
      </c>
      <c r="D75" s="26">
        <v>823</v>
      </c>
      <c r="E75" s="26">
        <v>18.3</v>
      </c>
    </row>
    <row r="76" spans="1:5" x14ac:dyDescent="0.3">
      <c r="A76" s="24" t="s">
        <v>5</v>
      </c>
      <c r="B76" s="24" t="s">
        <v>77</v>
      </c>
      <c r="C76" s="25">
        <v>38939</v>
      </c>
      <c r="D76" s="26">
        <v>644</v>
      </c>
      <c r="E76" s="26">
        <v>16.5</v>
      </c>
    </row>
    <row r="77" spans="1:5" x14ac:dyDescent="0.3">
      <c r="A77" s="24" t="s">
        <v>5</v>
      </c>
      <c r="B77" s="24" t="s">
        <v>78</v>
      </c>
      <c r="C77" s="25">
        <v>896744</v>
      </c>
      <c r="D77" s="25">
        <v>10313</v>
      </c>
      <c r="E77" s="26">
        <v>11.5</v>
      </c>
    </row>
    <row r="78" spans="1:5" x14ac:dyDescent="0.3">
      <c r="A78" s="24" t="s">
        <v>5</v>
      </c>
      <c r="B78" s="24" t="s">
        <v>79</v>
      </c>
      <c r="C78" s="25">
        <v>36573</v>
      </c>
      <c r="D78" s="25">
        <v>1125</v>
      </c>
      <c r="E78" s="26">
        <v>30.8</v>
      </c>
    </row>
    <row r="79" spans="1:5" x14ac:dyDescent="0.3">
      <c r="A79" s="24" t="s">
        <v>5</v>
      </c>
      <c r="B79" s="24" t="s">
        <v>80</v>
      </c>
      <c r="C79" s="25">
        <v>440962</v>
      </c>
      <c r="D79" s="25">
        <v>4355</v>
      </c>
      <c r="E79" s="26">
        <v>9.9</v>
      </c>
    </row>
    <row r="80" spans="1:5" x14ac:dyDescent="0.3">
      <c r="A80" s="24" t="s">
        <v>5</v>
      </c>
      <c r="B80" s="24" t="s">
        <v>81</v>
      </c>
      <c r="C80" s="25">
        <v>7070</v>
      </c>
      <c r="D80" s="26">
        <v>201</v>
      </c>
      <c r="E80" s="26">
        <v>28.4</v>
      </c>
    </row>
    <row r="81" spans="1:5" x14ac:dyDescent="0.3">
      <c r="A81" s="24" t="s">
        <v>5</v>
      </c>
      <c r="B81" s="24" t="s">
        <v>82</v>
      </c>
      <c r="C81" s="25">
        <v>22080</v>
      </c>
      <c r="D81" s="26">
        <v>363</v>
      </c>
      <c r="E81" s="26">
        <v>16.399999999999999</v>
      </c>
    </row>
    <row r="82" spans="1:5" x14ac:dyDescent="0.3">
      <c r="A82" s="24" t="s">
        <v>5</v>
      </c>
      <c r="B82" s="24" t="s">
        <v>83</v>
      </c>
      <c r="C82" s="25">
        <v>104029</v>
      </c>
      <c r="D82" s="25">
        <v>1201</v>
      </c>
      <c r="E82" s="26">
        <v>11.5</v>
      </c>
    </row>
    <row r="83" spans="1:5" x14ac:dyDescent="0.3">
      <c r="A83" s="24" t="s">
        <v>5</v>
      </c>
      <c r="B83" s="24" t="s">
        <v>84</v>
      </c>
      <c r="C83" s="25">
        <v>7750</v>
      </c>
      <c r="D83" s="26">
        <v>228</v>
      </c>
      <c r="E83" s="26">
        <v>29.4</v>
      </c>
    </row>
    <row r="84" spans="1:5" x14ac:dyDescent="0.3">
      <c r="A84" s="24" t="s">
        <v>5</v>
      </c>
      <c r="B84" s="24" t="s">
        <v>85</v>
      </c>
      <c r="C84" s="25">
        <v>17729</v>
      </c>
      <c r="D84" s="26">
        <v>283</v>
      </c>
      <c r="E84" s="26">
        <v>15.9</v>
      </c>
    </row>
    <row r="85" spans="1:5" x14ac:dyDescent="0.3">
      <c r="A85" s="24" t="s">
        <v>5</v>
      </c>
      <c r="B85" s="24" t="s">
        <v>86</v>
      </c>
      <c r="C85" s="25">
        <v>89559</v>
      </c>
      <c r="D85" s="25">
        <v>1934</v>
      </c>
      <c r="E85" s="26">
        <v>21.6</v>
      </c>
    </row>
    <row r="86" spans="1:5" x14ac:dyDescent="0.3">
      <c r="A86" s="24" t="s">
        <v>5</v>
      </c>
      <c r="B86" s="24" t="s">
        <v>87</v>
      </c>
      <c r="C86" s="25">
        <v>80596</v>
      </c>
      <c r="D86" s="25">
        <v>1126</v>
      </c>
      <c r="E86" s="26">
        <v>14</v>
      </c>
    </row>
    <row r="87" spans="1:5" x14ac:dyDescent="0.3">
      <c r="A87" s="24" t="s">
        <v>5</v>
      </c>
      <c r="B87" s="24" t="s">
        <v>88</v>
      </c>
      <c r="C87" s="25">
        <v>21352</v>
      </c>
      <c r="D87" s="26">
        <v>455</v>
      </c>
      <c r="E87" s="26">
        <v>21.3</v>
      </c>
    </row>
    <row r="88" spans="1:5" x14ac:dyDescent="0.3">
      <c r="A88" s="24" t="s">
        <v>5</v>
      </c>
      <c r="B88" s="24" t="s">
        <v>89</v>
      </c>
      <c r="C88" s="25">
        <v>15206</v>
      </c>
      <c r="D88" s="26">
        <v>194</v>
      </c>
      <c r="E88" s="26">
        <v>12.7</v>
      </c>
    </row>
    <row r="89" spans="1:5" x14ac:dyDescent="0.3">
      <c r="A89" s="24" t="s">
        <v>5</v>
      </c>
      <c r="B89" s="24" t="s">
        <v>90</v>
      </c>
      <c r="C89" s="25">
        <v>31086</v>
      </c>
      <c r="D89" s="26">
        <v>472</v>
      </c>
      <c r="E89" s="26">
        <v>15.2</v>
      </c>
    </row>
    <row r="90" spans="1:5" x14ac:dyDescent="0.3">
      <c r="A90" s="24" t="s">
        <v>5</v>
      </c>
      <c r="B90" s="24" t="s">
        <v>91</v>
      </c>
      <c r="C90" s="25">
        <v>165123</v>
      </c>
      <c r="D90" s="25">
        <v>3504</v>
      </c>
      <c r="E90" s="26">
        <v>21.2</v>
      </c>
    </row>
    <row r="91" spans="1:5" x14ac:dyDescent="0.3">
      <c r="A91" s="24" t="s">
        <v>5</v>
      </c>
      <c r="B91" s="24" t="s">
        <v>92</v>
      </c>
      <c r="C91" s="25">
        <v>10302</v>
      </c>
      <c r="D91" s="26">
        <v>144</v>
      </c>
      <c r="E91" s="26">
        <v>14</v>
      </c>
    </row>
    <row r="92" spans="1:5" x14ac:dyDescent="0.3">
      <c r="A92" s="24" t="s">
        <v>5</v>
      </c>
      <c r="B92" s="24" t="s">
        <v>93</v>
      </c>
      <c r="C92" s="25">
        <v>78346</v>
      </c>
      <c r="D92" s="25">
        <v>1765</v>
      </c>
      <c r="E92" s="26">
        <v>22.5</v>
      </c>
    </row>
    <row r="93" spans="1:5" x14ac:dyDescent="0.3">
      <c r="A93" s="24" t="s">
        <v>5</v>
      </c>
      <c r="B93" s="24" t="s">
        <v>94</v>
      </c>
      <c r="C93" s="25">
        <v>67753</v>
      </c>
      <c r="D93" s="25">
        <v>1839</v>
      </c>
      <c r="E93" s="26">
        <v>27.1</v>
      </c>
    </row>
    <row r="94" spans="1:5" x14ac:dyDescent="0.3">
      <c r="A94" s="24" t="s">
        <v>5</v>
      </c>
      <c r="B94" s="24" t="s">
        <v>95</v>
      </c>
      <c r="C94" s="25">
        <v>10207</v>
      </c>
      <c r="D94" s="26">
        <v>155</v>
      </c>
      <c r="E94" s="26">
        <v>15.2</v>
      </c>
    </row>
    <row r="95" spans="1:5" x14ac:dyDescent="0.3">
      <c r="A95" s="24" t="s">
        <v>5</v>
      </c>
      <c r="B95" s="24" t="s">
        <v>96</v>
      </c>
      <c r="C95" s="25">
        <v>33976</v>
      </c>
      <c r="D95" s="25">
        <v>1380</v>
      </c>
      <c r="E95" s="26">
        <v>40.6</v>
      </c>
    </row>
    <row r="96" spans="1:5" x14ac:dyDescent="0.3">
      <c r="A96" s="24" t="s">
        <v>5</v>
      </c>
      <c r="B96" s="24" t="s">
        <v>97</v>
      </c>
      <c r="C96" s="25">
        <v>261584</v>
      </c>
      <c r="D96" s="25">
        <v>8138</v>
      </c>
      <c r="E96" s="26">
        <v>31.1</v>
      </c>
    </row>
    <row r="97" spans="1:5" x14ac:dyDescent="0.3">
      <c r="A97" s="28" t="str">
        <f>CONCATENATE("Total (",RIGHT(Índice!$A$4,2),")")</f>
        <v>Total (RJ)</v>
      </c>
      <c r="B97" s="28"/>
      <c r="C97" s="29">
        <f>SUM(C5:C96)</f>
        <v>16054524</v>
      </c>
      <c r="D97" s="29">
        <f>SUM(D5:D96)</f>
        <v>350749</v>
      </c>
      <c r="E97" s="30">
        <f>D97/(C97/1000)</f>
        <v>21.847362151627792</v>
      </c>
    </row>
    <row r="98" spans="1:5" x14ac:dyDescent="0.3">
      <c r="A98" s="31"/>
      <c r="B98" s="31"/>
      <c r="C98" s="32"/>
      <c r="D98" s="32" t="s">
        <v>137</v>
      </c>
      <c r="E98" s="33">
        <f>MIN($E$5:$E$96)</f>
        <v>7.5</v>
      </c>
    </row>
    <row r="99" spans="1:5" x14ac:dyDescent="0.3">
      <c r="A99" s="31"/>
      <c r="B99" s="31"/>
      <c r="C99" s="32"/>
      <c r="D99" s="32" t="s">
        <v>138</v>
      </c>
      <c r="E99" s="33">
        <f>MAX($E$5:$E$96)</f>
        <v>40.6</v>
      </c>
    </row>
    <row r="100" spans="1:5" x14ac:dyDescent="0.3">
      <c r="A100" s="34" t="s">
        <v>139</v>
      </c>
      <c r="B100" s="34"/>
      <c r="C100" s="35">
        <v>203062512</v>
      </c>
      <c r="D100" s="35">
        <v>3986959</v>
      </c>
      <c r="E100" s="36">
        <v>19.634145961909503</v>
      </c>
    </row>
    <row r="101" spans="1:5" x14ac:dyDescent="0.3">
      <c r="A101" s="34"/>
      <c r="B101" s="34"/>
      <c r="C101" s="35"/>
      <c r="D101" s="35" t="s">
        <v>137</v>
      </c>
      <c r="E101" s="36">
        <v>5.0999999999999996</v>
      </c>
    </row>
    <row r="102" spans="1:5" x14ac:dyDescent="0.3">
      <c r="A102" s="37"/>
      <c r="B102" s="37"/>
      <c r="C102" s="38"/>
      <c r="D102" s="38" t="s">
        <v>138</v>
      </c>
      <c r="E102" s="39">
        <v>73.400000000000006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A7B9-541D-4064-BE97-446A003A29AD}">
  <sheetPr>
    <tabColor rgb="FF70B5B8"/>
    <pageSetUpPr fitToPage="1"/>
  </sheetPr>
  <dimension ref="A1:F1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6" ht="42.75" customHeight="1" x14ac:dyDescent="0.3">
      <c r="A1" s="9"/>
      <c r="B1" s="9"/>
      <c r="C1" s="18"/>
      <c r="D1" s="18"/>
      <c r="E1" s="18"/>
    </row>
    <row r="2" spans="1:6" ht="22.5" customHeight="1" x14ac:dyDescent="0.3">
      <c r="A2" s="17" t="s">
        <v>114</v>
      </c>
      <c r="B2" s="5"/>
      <c r="C2" s="5"/>
      <c r="D2" s="5"/>
      <c r="E2" s="5"/>
    </row>
    <row r="3" spans="1:6" ht="14.25" customHeight="1" x14ac:dyDescent="0.3">
      <c r="A3" s="9"/>
      <c r="B3" s="9"/>
      <c r="C3" s="18"/>
      <c r="D3" s="18"/>
      <c r="E3" s="18"/>
    </row>
    <row r="4" spans="1:6" x14ac:dyDescent="0.3">
      <c r="A4" s="22" t="s">
        <v>0</v>
      </c>
      <c r="B4" s="22" t="s">
        <v>98</v>
      </c>
      <c r="C4" s="23" t="s">
        <v>2</v>
      </c>
      <c r="D4" s="23" t="s">
        <v>3</v>
      </c>
      <c r="E4" s="23" t="s">
        <v>4</v>
      </c>
    </row>
    <row r="5" spans="1:6" x14ac:dyDescent="0.3">
      <c r="A5" s="24" t="s">
        <v>5</v>
      </c>
      <c r="B5" s="24" t="s">
        <v>99</v>
      </c>
      <c r="C5" s="25">
        <v>253510</v>
      </c>
      <c r="D5" s="25">
        <v>5939</v>
      </c>
      <c r="E5" s="26">
        <v>23.4</v>
      </c>
    </row>
    <row r="6" spans="1:6" x14ac:dyDescent="0.3">
      <c r="A6" s="24" t="s">
        <v>5</v>
      </c>
      <c r="B6" s="24" t="s">
        <v>100</v>
      </c>
      <c r="C6" s="25">
        <v>846757</v>
      </c>
      <c r="D6" s="25">
        <v>14049</v>
      </c>
      <c r="E6" s="26">
        <v>16.600000000000001</v>
      </c>
    </row>
    <row r="7" spans="1:6" x14ac:dyDescent="0.3">
      <c r="A7" s="24" t="s">
        <v>5</v>
      </c>
      <c r="B7" s="24" t="s">
        <v>101</v>
      </c>
      <c r="C7" s="25">
        <v>319999</v>
      </c>
      <c r="D7" s="25">
        <v>7129</v>
      </c>
      <c r="E7" s="26">
        <v>22.3</v>
      </c>
    </row>
    <row r="8" spans="1:6" x14ac:dyDescent="0.3">
      <c r="A8" s="24" t="s">
        <v>5</v>
      </c>
      <c r="B8" s="24" t="s">
        <v>102</v>
      </c>
      <c r="C8" s="25">
        <v>864821</v>
      </c>
      <c r="D8" s="25">
        <v>20845</v>
      </c>
      <c r="E8" s="26">
        <v>24.1</v>
      </c>
    </row>
    <row r="9" spans="1:6" x14ac:dyDescent="0.3">
      <c r="A9" s="24" t="s">
        <v>5</v>
      </c>
      <c r="B9" s="24" t="s">
        <v>103</v>
      </c>
      <c r="C9" s="25">
        <v>9705784</v>
      </c>
      <c r="D9" s="25">
        <v>221359</v>
      </c>
      <c r="E9" s="26">
        <v>22.8</v>
      </c>
    </row>
    <row r="10" spans="1:6" x14ac:dyDescent="0.3">
      <c r="A10" s="24" t="s">
        <v>5</v>
      </c>
      <c r="B10" s="24" t="s">
        <v>104</v>
      </c>
      <c r="C10" s="25">
        <v>1908783</v>
      </c>
      <c r="D10" s="25">
        <v>34099</v>
      </c>
      <c r="E10" s="26">
        <v>17.899999999999999</v>
      </c>
    </row>
    <row r="11" spans="1:6" x14ac:dyDescent="0.3">
      <c r="A11" s="24" t="s">
        <v>5</v>
      </c>
      <c r="B11" s="24" t="s">
        <v>105</v>
      </c>
      <c r="C11" s="25">
        <v>336995</v>
      </c>
      <c r="D11" s="25">
        <v>8560</v>
      </c>
      <c r="E11" s="26">
        <v>25.4</v>
      </c>
    </row>
    <row r="12" spans="1:6" x14ac:dyDescent="0.3">
      <c r="A12" s="24" t="s">
        <v>5</v>
      </c>
      <c r="B12" s="24" t="s">
        <v>106</v>
      </c>
      <c r="C12" s="25">
        <v>907857</v>
      </c>
      <c r="D12" s="25">
        <v>19316</v>
      </c>
      <c r="E12" s="26">
        <v>21.3</v>
      </c>
    </row>
    <row r="13" spans="1:6" x14ac:dyDescent="0.3">
      <c r="A13" s="24" t="s">
        <v>5</v>
      </c>
      <c r="B13" s="24" t="s">
        <v>107</v>
      </c>
      <c r="C13" s="25">
        <v>910018</v>
      </c>
      <c r="D13" s="25">
        <v>19454</v>
      </c>
      <c r="E13" s="26">
        <v>21.4</v>
      </c>
    </row>
    <row r="14" spans="1:6" x14ac:dyDescent="0.3">
      <c r="A14" s="28" t="str">
        <f>CONCATENATE("Total (",RIGHT(Índice!$A$4,2),")")</f>
        <v>Total (RJ)</v>
      </c>
      <c r="B14" s="28"/>
      <c r="C14" s="29">
        <f>SUM(C5:C13)</f>
        <v>16054524</v>
      </c>
      <c r="D14" s="29">
        <f>SUM(D5:D13)</f>
        <v>350750</v>
      </c>
      <c r="E14" s="30">
        <f>D14/(C14/1000)</f>
        <v>21.847424439366748</v>
      </c>
      <c r="F14" s="27">
        <f>E14/(D14/1000)</f>
        <v>6.2287738957567347E-2</v>
      </c>
    </row>
    <row r="15" spans="1:6" x14ac:dyDescent="0.3">
      <c r="A15" s="31"/>
      <c r="B15" s="31"/>
      <c r="C15" s="32"/>
      <c r="D15" s="32" t="s">
        <v>137</v>
      </c>
      <c r="E15" s="33">
        <f>MIN($E$5:$E$13)</f>
        <v>16.600000000000001</v>
      </c>
      <c r="F15" s="27">
        <f>MIN($E$5:$E$222)</f>
        <v>8.6</v>
      </c>
    </row>
    <row r="16" spans="1:6" x14ac:dyDescent="0.3">
      <c r="A16" s="31"/>
      <c r="B16" s="31"/>
      <c r="C16" s="32"/>
      <c r="D16" s="32" t="s">
        <v>138</v>
      </c>
      <c r="E16" s="33">
        <f>MAX($E$5:$E$13)</f>
        <v>25.4</v>
      </c>
      <c r="F16" s="27">
        <f>MAX($E$5:$E$222)</f>
        <v>37.6</v>
      </c>
    </row>
    <row r="17" spans="1:5" x14ac:dyDescent="0.3">
      <c r="A17" s="34" t="s">
        <v>139</v>
      </c>
      <c r="B17" s="34"/>
      <c r="C17" s="35">
        <v>203062512</v>
      </c>
      <c r="D17" s="35">
        <v>3986899</v>
      </c>
      <c r="E17" s="36">
        <v>19.633850486396032</v>
      </c>
    </row>
    <row r="18" spans="1:5" x14ac:dyDescent="0.3">
      <c r="A18" s="34"/>
      <c r="B18" s="34"/>
      <c r="C18" s="35"/>
      <c r="D18" s="35" t="s">
        <v>137</v>
      </c>
      <c r="E18" s="36">
        <v>8.6</v>
      </c>
    </row>
    <row r="19" spans="1:5" x14ac:dyDescent="0.3">
      <c r="A19" s="37"/>
      <c r="B19" s="37"/>
      <c r="C19" s="38"/>
      <c r="D19" s="38" t="s">
        <v>138</v>
      </c>
      <c r="E19" s="39">
        <v>37.6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6B76-7FDA-4686-9653-20AF9D0045DF}">
  <sheetPr>
    <tabColor rgb="FFA3CFD1"/>
    <pageSetUpPr fitToPage="1"/>
  </sheetPr>
  <dimension ref="A1:E10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115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167418</v>
      </c>
      <c r="D5" s="25">
        <v>3487</v>
      </c>
      <c r="E5" s="26">
        <v>20.8</v>
      </c>
    </row>
    <row r="6" spans="1:5" x14ac:dyDescent="0.3">
      <c r="A6" s="24" t="s">
        <v>5</v>
      </c>
      <c r="B6" s="24" t="s">
        <v>7</v>
      </c>
      <c r="C6" s="25">
        <v>11034</v>
      </c>
      <c r="D6" s="26">
        <v>205</v>
      </c>
      <c r="E6" s="26">
        <v>18.600000000000001</v>
      </c>
    </row>
    <row r="7" spans="1:5" x14ac:dyDescent="0.3">
      <c r="A7" s="24" t="s">
        <v>5</v>
      </c>
      <c r="B7" s="24" t="s">
        <v>8</v>
      </c>
      <c r="C7" s="25">
        <v>129669</v>
      </c>
      <c r="D7" s="25">
        <v>1502</v>
      </c>
      <c r="E7" s="26">
        <v>11.6</v>
      </c>
    </row>
    <row r="8" spans="1:5" x14ac:dyDescent="0.3">
      <c r="A8" s="24" t="s">
        <v>5</v>
      </c>
      <c r="B8" s="24" t="s">
        <v>9</v>
      </c>
      <c r="C8" s="25">
        <v>11828</v>
      </c>
      <c r="D8" s="26">
        <v>239</v>
      </c>
      <c r="E8" s="26">
        <v>20.2</v>
      </c>
    </row>
    <row r="9" spans="1:5" x14ac:dyDescent="0.3">
      <c r="A9" s="24" t="s">
        <v>5</v>
      </c>
      <c r="B9" s="24" t="s">
        <v>10</v>
      </c>
      <c r="C9" s="25">
        <v>40006</v>
      </c>
      <c r="D9" s="26">
        <v>727</v>
      </c>
      <c r="E9" s="26">
        <v>18.2</v>
      </c>
    </row>
    <row r="10" spans="1:5" x14ac:dyDescent="0.3">
      <c r="A10" s="24" t="s">
        <v>5</v>
      </c>
      <c r="B10" s="24" t="s">
        <v>11</v>
      </c>
      <c r="C10" s="25">
        <v>30986</v>
      </c>
      <c r="D10" s="26">
        <v>796</v>
      </c>
      <c r="E10" s="26">
        <v>25.7</v>
      </c>
    </row>
    <row r="11" spans="1:5" x14ac:dyDescent="0.3">
      <c r="A11" s="24" t="s">
        <v>5</v>
      </c>
      <c r="B11" s="24" t="s">
        <v>12</v>
      </c>
      <c r="C11" s="25">
        <v>92883</v>
      </c>
      <c r="D11" s="25">
        <v>1199</v>
      </c>
      <c r="E11" s="26">
        <v>12.9</v>
      </c>
    </row>
    <row r="12" spans="1:5" x14ac:dyDescent="0.3">
      <c r="A12" s="24" t="s">
        <v>5</v>
      </c>
      <c r="B12" s="24" t="s">
        <v>13</v>
      </c>
      <c r="C12" s="25">
        <v>169899</v>
      </c>
      <c r="D12" s="25">
        <v>2747</v>
      </c>
      <c r="E12" s="26">
        <v>16.2</v>
      </c>
    </row>
    <row r="13" spans="1:5" x14ac:dyDescent="0.3">
      <c r="A13" s="24" t="s">
        <v>5</v>
      </c>
      <c r="B13" s="24" t="s">
        <v>14</v>
      </c>
      <c r="C13" s="25">
        <v>483087</v>
      </c>
      <c r="D13" s="25">
        <v>3431</v>
      </c>
      <c r="E13" s="26">
        <v>7.1</v>
      </c>
    </row>
    <row r="14" spans="1:5" x14ac:dyDescent="0.3">
      <c r="A14" s="24" t="s">
        <v>5</v>
      </c>
      <c r="B14" s="24" t="s">
        <v>15</v>
      </c>
      <c r="C14" s="25">
        <v>28102</v>
      </c>
      <c r="D14" s="26">
        <v>230</v>
      </c>
      <c r="E14" s="26">
        <v>8.1999999999999993</v>
      </c>
    </row>
    <row r="15" spans="1:5" x14ac:dyDescent="0.3">
      <c r="A15" s="24" t="s">
        <v>5</v>
      </c>
      <c r="B15" s="24" t="s">
        <v>16</v>
      </c>
      <c r="C15" s="25">
        <v>35173</v>
      </c>
      <c r="D15" s="26">
        <v>973</v>
      </c>
      <c r="E15" s="26">
        <v>27.7</v>
      </c>
    </row>
    <row r="16" spans="1:5" x14ac:dyDescent="0.3">
      <c r="A16" s="24" t="s">
        <v>5</v>
      </c>
      <c r="B16" s="24" t="s">
        <v>17</v>
      </c>
      <c r="C16" s="25">
        <v>221987</v>
      </c>
      <c r="D16" s="25">
        <v>3672</v>
      </c>
      <c r="E16" s="26">
        <v>16.5</v>
      </c>
    </row>
    <row r="17" spans="1:5" x14ac:dyDescent="0.3">
      <c r="A17" s="24" t="s">
        <v>5</v>
      </c>
      <c r="B17" s="24" t="s">
        <v>18</v>
      </c>
      <c r="C17" s="25">
        <v>56943</v>
      </c>
      <c r="D17" s="25">
        <v>1023</v>
      </c>
      <c r="E17" s="26">
        <v>18</v>
      </c>
    </row>
    <row r="18" spans="1:5" x14ac:dyDescent="0.3">
      <c r="A18" s="24" t="s">
        <v>5</v>
      </c>
      <c r="B18" s="24" t="s">
        <v>19</v>
      </c>
      <c r="C18" s="25">
        <v>14616</v>
      </c>
      <c r="D18" s="26">
        <v>233</v>
      </c>
      <c r="E18" s="26">
        <v>16</v>
      </c>
    </row>
    <row r="19" spans="1:5" x14ac:dyDescent="0.3">
      <c r="A19" s="24" t="s">
        <v>5</v>
      </c>
      <c r="B19" s="24" t="s">
        <v>20</v>
      </c>
      <c r="C19" s="25">
        <v>13847</v>
      </c>
      <c r="D19" s="26">
        <v>384</v>
      </c>
      <c r="E19" s="26">
        <v>27.8</v>
      </c>
    </row>
    <row r="20" spans="1:5" x14ac:dyDescent="0.3">
      <c r="A20" s="24" t="s">
        <v>5</v>
      </c>
      <c r="B20" s="24" t="s">
        <v>21</v>
      </c>
      <c r="C20" s="25">
        <v>8741</v>
      </c>
      <c r="D20" s="26">
        <v>188</v>
      </c>
      <c r="E20" s="26">
        <v>21.5</v>
      </c>
    </row>
    <row r="21" spans="1:5" x14ac:dyDescent="0.3">
      <c r="A21" s="24" t="s">
        <v>5</v>
      </c>
      <c r="B21" s="24" t="s">
        <v>22</v>
      </c>
      <c r="C21" s="25">
        <v>483551</v>
      </c>
      <c r="D21" s="25">
        <v>8099</v>
      </c>
      <c r="E21" s="26">
        <v>16.7</v>
      </c>
    </row>
    <row r="22" spans="1:5" x14ac:dyDescent="0.3">
      <c r="A22" s="24" t="s">
        <v>5</v>
      </c>
      <c r="B22" s="24" t="s">
        <v>23</v>
      </c>
      <c r="C22" s="25">
        <v>19390</v>
      </c>
      <c r="D22" s="26">
        <v>299</v>
      </c>
      <c r="E22" s="26">
        <v>15.4</v>
      </c>
    </row>
    <row r="23" spans="1:5" x14ac:dyDescent="0.3">
      <c r="A23" s="24" t="s">
        <v>5</v>
      </c>
      <c r="B23" s="24" t="s">
        <v>24</v>
      </c>
      <c r="C23" s="25">
        <v>12958</v>
      </c>
      <c r="D23" s="26">
        <v>190</v>
      </c>
      <c r="E23" s="26">
        <v>14.6</v>
      </c>
    </row>
    <row r="24" spans="1:5" x14ac:dyDescent="0.3">
      <c r="A24" s="24" t="s">
        <v>5</v>
      </c>
      <c r="B24" s="24" t="s">
        <v>25</v>
      </c>
      <c r="C24" s="25">
        <v>17198</v>
      </c>
      <c r="D24" s="26">
        <v>464</v>
      </c>
      <c r="E24" s="26">
        <v>27</v>
      </c>
    </row>
    <row r="25" spans="1:5" x14ac:dyDescent="0.3">
      <c r="A25" s="24" t="s">
        <v>5</v>
      </c>
      <c r="B25" s="24" t="s">
        <v>26</v>
      </c>
      <c r="C25" s="25">
        <v>46110</v>
      </c>
      <c r="D25" s="26">
        <v>755</v>
      </c>
      <c r="E25" s="26">
        <v>16.399999999999999</v>
      </c>
    </row>
    <row r="26" spans="1:5" x14ac:dyDescent="0.3">
      <c r="A26" s="24" t="s">
        <v>5</v>
      </c>
      <c r="B26" s="24" t="s">
        <v>27</v>
      </c>
      <c r="C26" s="25">
        <v>21104</v>
      </c>
      <c r="D26" s="26">
        <v>299</v>
      </c>
      <c r="E26" s="26">
        <v>14.2</v>
      </c>
    </row>
    <row r="27" spans="1:5" x14ac:dyDescent="0.3">
      <c r="A27" s="24" t="s">
        <v>5</v>
      </c>
      <c r="B27" s="24" t="s">
        <v>28</v>
      </c>
      <c r="C27" s="25">
        <v>20783</v>
      </c>
      <c r="D27" s="26">
        <v>214</v>
      </c>
      <c r="E27" s="26">
        <v>10.3</v>
      </c>
    </row>
    <row r="28" spans="1:5" x14ac:dyDescent="0.3">
      <c r="A28" s="24" t="s">
        <v>5</v>
      </c>
      <c r="B28" s="24" t="s">
        <v>29</v>
      </c>
      <c r="C28" s="25">
        <v>10980</v>
      </c>
      <c r="D28" s="26">
        <v>168</v>
      </c>
      <c r="E28" s="26">
        <v>15.3</v>
      </c>
    </row>
    <row r="29" spans="1:5" x14ac:dyDescent="0.3">
      <c r="A29" s="24" t="s">
        <v>5</v>
      </c>
      <c r="B29" s="24" t="s">
        <v>30</v>
      </c>
      <c r="C29" s="25">
        <v>808152</v>
      </c>
      <c r="D29" s="25">
        <v>10397</v>
      </c>
      <c r="E29" s="26">
        <v>12.9</v>
      </c>
    </row>
    <row r="30" spans="1:5" x14ac:dyDescent="0.3">
      <c r="A30" s="24" t="s">
        <v>5</v>
      </c>
      <c r="B30" s="24" t="s">
        <v>31</v>
      </c>
      <c r="C30" s="25">
        <v>12242</v>
      </c>
      <c r="D30" s="26">
        <v>248</v>
      </c>
      <c r="E30" s="26">
        <v>20.3</v>
      </c>
    </row>
    <row r="31" spans="1:5" x14ac:dyDescent="0.3">
      <c r="A31" s="24" t="s">
        <v>5</v>
      </c>
      <c r="B31" s="24" t="s">
        <v>32</v>
      </c>
      <c r="C31" s="25">
        <v>51696</v>
      </c>
      <c r="D31" s="26">
        <v>747</v>
      </c>
      <c r="E31" s="26">
        <v>14.5</v>
      </c>
    </row>
    <row r="32" spans="1:5" x14ac:dyDescent="0.3">
      <c r="A32" s="24" t="s">
        <v>5</v>
      </c>
      <c r="B32" s="24" t="s">
        <v>33</v>
      </c>
      <c r="C32" s="25">
        <v>27920</v>
      </c>
      <c r="D32" s="26">
        <v>520</v>
      </c>
      <c r="E32" s="26">
        <v>18.600000000000001</v>
      </c>
    </row>
    <row r="33" spans="1:5" x14ac:dyDescent="0.3">
      <c r="A33" s="24" t="s">
        <v>5</v>
      </c>
      <c r="B33" s="24" t="s">
        <v>34</v>
      </c>
      <c r="C33" s="25">
        <v>224267</v>
      </c>
      <c r="D33" s="25">
        <v>2959</v>
      </c>
      <c r="E33" s="26">
        <v>13.2</v>
      </c>
    </row>
    <row r="34" spans="1:5" x14ac:dyDescent="0.3">
      <c r="A34" s="24" t="s">
        <v>5</v>
      </c>
      <c r="B34" s="24" t="s">
        <v>35</v>
      </c>
      <c r="C34" s="25">
        <v>116841</v>
      </c>
      <c r="D34" s="25">
        <v>1416</v>
      </c>
      <c r="E34" s="26">
        <v>12.1</v>
      </c>
    </row>
    <row r="35" spans="1:5" x14ac:dyDescent="0.3">
      <c r="A35" s="24" t="s">
        <v>5</v>
      </c>
      <c r="B35" s="24" t="s">
        <v>36</v>
      </c>
      <c r="C35" s="25">
        <v>14073</v>
      </c>
      <c r="D35" s="26">
        <v>149</v>
      </c>
      <c r="E35" s="26">
        <v>10.6</v>
      </c>
    </row>
    <row r="36" spans="1:5" x14ac:dyDescent="0.3">
      <c r="A36" s="24" t="s">
        <v>5</v>
      </c>
      <c r="B36" s="24" t="s">
        <v>37</v>
      </c>
      <c r="C36" s="25">
        <v>22919</v>
      </c>
      <c r="D36" s="26">
        <v>520</v>
      </c>
      <c r="E36" s="26">
        <v>22.7</v>
      </c>
    </row>
    <row r="37" spans="1:5" x14ac:dyDescent="0.3">
      <c r="A37" s="24" t="s">
        <v>5</v>
      </c>
      <c r="B37" s="24" t="s">
        <v>38</v>
      </c>
      <c r="C37" s="25">
        <v>101041</v>
      </c>
      <c r="D37" s="25">
        <v>3553</v>
      </c>
      <c r="E37" s="26">
        <v>35.200000000000003</v>
      </c>
    </row>
    <row r="38" spans="1:5" x14ac:dyDescent="0.3">
      <c r="A38" s="24" t="s">
        <v>5</v>
      </c>
      <c r="B38" s="24" t="s">
        <v>39</v>
      </c>
      <c r="C38" s="25">
        <v>30908</v>
      </c>
      <c r="D38" s="26">
        <v>463</v>
      </c>
      <c r="E38" s="26">
        <v>15</v>
      </c>
    </row>
    <row r="39" spans="1:5" x14ac:dyDescent="0.3">
      <c r="A39" s="24" t="s">
        <v>5</v>
      </c>
      <c r="B39" s="24" t="s">
        <v>40</v>
      </c>
      <c r="C39" s="25">
        <v>96289</v>
      </c>
      <c r="D39" s="25">
        <v>1023</v>
      </c>
      <c r="E39" s="26">
        <v>10.6</v>
      </c>
    </row>
    <row r="40" spans="1:5" x14ac:dyDescent="0.3">
      <c r="A40" s="24" t="s">
        <v>5</v>
      </c>
      <c r="B40" s="24" t="s">
        <v>41</v>
      </c>
      <c r="C40" s="25">
        <v>7336</v>
      </c>
      <c r="D40" s="26">
        <v>213</v>
      </c>
      <c r="E40" s="26">
        <v>29.1</v>
      </c>
    </row>
    <row r="41" spans="1:5" x14ac:dyDescent="0.3">
      <c r="A41" s="24" t="s">
        <v>5</v>
      </c>
      <c r="B41" s="24" t="s">
        <v>42</v>
      </c>
      <c r="C41" s="25">
        <v>246391</v>
      </c>
      <c r="D41" s="25">
        <v>3703</v>
      </c>
      <c r="E41" s="26">
        <v>15</v>
      </c>
    </row>
    <row r="42" spans="1:5" x14ac:dyDescent="0.3">
      <c r="A42" s="24" t="s">
        <v>5</v>
      </c>
      <c r="B42" s="24" t="s">
        <v>43</v>
      </c>
      <c r="C42" s="25">
        <v>5415</v>
      </c>
      <c r="D42" s="26">
        <v>104</v>
      </c>
      <c r="E42" s="26">
        <v>19.2</v>
      </c>
    </row>
    <row r="43" spans="1:5" x14ac:dyDescent="0.3">
      <c r="A43" s="24" t="s">
        <v>5</v>
      </c>
      <c r="B43" s="24" t="s">
        <v>44</v>
      </c>
      <c r="C43" s="25">
        <v>228127</v>
      </c>
      <c r="D43" s="25">
        <v>3549</v>
      </c>
      <c r="E43" s="26">
        <v>15.6</v>
      </c>
    </row>
    <row r="44" spans="1:5" x14ac:dyDescent="0.3">
      <c r="A44" s="24" t="s">
        <v>5</v>
      </c>
      <c r="B44" s="24" t="s">
        <v>45</v>
      </c>
      <c r="C44" s="25">
        <v>41220</v>
      </c>
      <c r="D44" s="25">
        <v>1032</v>
      </c>
      <c r="E44" s="26">
        <v>25</v>
      </c>
    </row>
    <row r="45" spans="1:5" x14ac:dyDescent="0.3">
      <c r="A45" s="24" t="s">
        <v>5</v>
      </c>
      <c r="B45" s="24" t="s">
        <v>46</v>
      </c>
      <c r="C45" s="25">
        <v>197300</v>
      </c>
      <c r="D45" s="25">
        <v>3473</v>
      </c>
      <c r="E45" s="26">
        <v>17.600000000000001</v>
      </c>
    </row>
    <row r="46" spans="1:5" x14ac:dyDescent="0.3">
      <c r="A46" s="24" t="s">
        <v>5</v>
      </c>
      <c r="B46" s="24" t="s">
        <v>47</v>
      </c>
      <c r="C46" s="25">
        <v>17502</v>
      </c>
      <c r="D46" s="26">
        <v>391</v>
      </c>
      <c r="E46" s="26">
        <v>22.3</v>
      </c>
    </row>
    <row r="47" spans="1:5" x14ac:dyDescent="0.3">
      <c r="A47" s="24" t="s">
        <v>5</v>
      </c>
      <c r="B47" s="24" t="s">
        <v>48</v>
      </c>
      <c r="C47" s="25">
        <v>167128</v>
      </c>
      <c r="D47" s="25">
        <v>2450</v>
      </c>
      <c r="E47" s="26">
        <v>14.7</v>
      </c>
    </row>
    <row r="48" spans="1:5" x14ac:dyDescent="0.3">
      <c r="A48" s="24" t="s">
        <v>5</v>
      </c>
      <c r="B48" s="24" t="s">
        <v>49</v>
      </c>
      <c r="C48" s="25">
        <v>26578</v>
      </c>
      <c r="D48" s="26">
        <v>371</v>
      </c>
      <c r="E48" s="26">
        <v>14</v>
      </c>
    </row>
    <row r="49" spans="1:5" x14ac:dyDescent="0.3">
      <c r="A49" s="24" t="s">
        <v>5</v>
      </c>
      <c r="B49" s="24" t="s">
        <v>50</v>
      </c>
      <c r="C49" s="25">
        <v>26881</v>
      </c>
      <c r="D49" s="26">
        <v>416</v>
      </c>
      <c r="E49" s="26">
        <v>15.5</v>
      </c>
    </row>
    <row r="50" spans="1:5" x14ac:dyDescent="0.3">
      <c r="A50" s="24" t="s">
        <v>5</v>
      </c>
      <c r="B50" s="24" t="s">
        <v>51</v>
      </c>
      <c r="C50" s="25">
        <v>15074</v>
      </c>
      <c r="D50" s="26">
        <v>301</v>
      </c>
      <c r="E50" s="26">
        <v>20</v>
      </c>
    </row>
    <row r="51" spans="1:5" x14ac:dyDescent="0.3">
      <c r="A51" s="24" t="s">
        <v>5</v>
      </c>
      <c r="B51" s="24" t="s">
        <v>52</v>
      </c>
      <c r="C51" s="25">
        <v>146774</v>
      </c>
      <c r="D51" s="25">
        <v>1797</v>
      </c>
      <c r="E51" s="26">
        <v>12.2</v>
      </c>
    </row>
    <row r="52" spans="1:5" x14ac:dyDescent="0.3">
      <c r="A52" s="24" t="s">
        <v>5</v>
      </c>
      <c r="B52" s="24" t="s">
        <v>53</v>
      </c>
      <c r="C52" s="25">
        <v>481758</v>
      </c>
      <c r="D52" s="25">
        <v>9446</v>
      </c>
      <c r="E52" s="26">
        <v>19.600000000000001</v>
      </c>
    </row>
    <row r="53" spans="1:5" x14ac:dyDescent="0.3">
      <c r="A53" s="24" t="s">
        <v>5</v>
      </c>
      <c r="B53" s="24" t="s">
        <v>54</v>
      </c>
      <c r="C53" s="25">
        <v>189937</v>
      </c>
      <c r="D53" s="25">
        <v>2270</v>
      </c>
      <c r="E53" s="26">
        <v>12</v>
      </c>
    </row>
    <row r="54" spans="1:5" x14ac:dyDescent="0.3">
      <c r="A54" s="24" t="s">
        <v>5</v>
      </c>
      <c r="B54" s="24" t="s">
        <v>55</v>
      </c>
      <c r="C54" s="25">
        <v>785882</v>
      </c>
      <c r="D54" s="25">
        <v>8829</v>
      </c>
      <c r="E54" s="26">
        <v>11.2</v>
      </c>
    </row>
    <row r="55" spans="1:5" x14ac:dyDescent="0.3">
      <c r="A55" s="24" t="s">
        <v>5</v>
      </c>
      <c r="B55" s="24" t="s">
        <v>56</v>
      </c>
      <c r="C55" s="25">
        <v>41375</v>
      </c>
      <c r="D55" s="26">
        <v>921</v>
      </c>
      <c r="E55" s="26">
        <v>22.2</v>
      </c>
    </row>
    <row r="56" spans="1:5" x14ac:dyDescent="0.3">
      <c r="A56" s="24" t="s">
        <v>5</v>
      </c>
      <c r="B56" s="24" t="s">
        <v>57</v>
      </c>
      <c r="C56" s="25">
        <v>42063</v>
      </c>
      <c r="D56" s="26">
        <v>901</v>
      </c>
      <c r="E56" s="26">
        <v>21.4</v>
      </c>
    </row>
    <row r="57" spans="1:5" x14ac:dyDescent="0.3">
      <c r="A57" s="24" t="s">
        <v>5</v>
      </c>
      <c r="B57" s="24" t="s">
        <v>58</v>
      </c>
      <c r="C57" s="25">
        <v>44872</v>
      </c>
      <c r="D57" s="26">
        <v>583</v>
      </c>
      <c r="E57" s="26">
        <v>13</v>
      </c>
    </row>
    <row r="58" spans="1:5" x14ac:dyDescent="0.3">
      <c r="A58" s="24" t="s">
        <v>5</v>
      </c>
      <c r="B58" s="24" t="s">
        <v>59</v>
      </c>
      <c r="C58" s="25">
        <v>29619</v>
      </c>
      <c r="D58" s="26">
        <v>284</v>
      </c>
      <c r="E58" s="26">
        <v>9.6</v>
      </c>
    </row>
    <row r="59" spans="1:5" x14ac:dyDescent="0.3">
      <c r="A59" s="24" t="s">
        <v>5</v>
      </c>
      <c r="B59" s="24" t="s">
        <v>60</v>
      </c>
      <c r="C59" s="25">
        <v>278881</v>
      </c>
      <c r="D59" s="25">
        <v>6119</v>
      </c>
      <c r="E59" s="26">
        <v>21.9</v>
      </c>
    </row>
    <row r="60" spans="1:5" x14ac:dyDescent="0.3">
      <c r="A60" s="24" t="s">
        <v>5</v>
      </c>
      <c r="B60" s="24" t="s">
        <v>61</v>
      </c>
      <c r="C60" s="25">
        <v>24298</v>
      </c>
      <c r="D60" s="26">
        <v>484</v>
      </c>
      <c r="E60" s="26">
        <v>19.899999999999999</v>
      </c>
    </row>
    <row r="61" spans="1:5" x14ac:dyDescent="0.3">
      <c r="A61" s="24" t="s">
        <v>5</v>
      </c>
      <c r="B61" s="24" t="s">
        <v>62</v>
      </c>
      <c r="C61" s="25">
        <v>27474</v>
      </c>
      <c r="D61" s="26">
        <v>918</v>
      </c>
      <c r="E61" s="26">
        <v>33.4</v>
      </c>
    </row>
    <row r="62" spans="1:5" x14ac:dyDescent="0.3">
      <c r="A62" s="24" t="s">
        <v>5</v>
      </c>
      <c r="B62" s="24" t="s">
        <v>63</v>
      </c>
      <c r="C62" s="25">
        <v>17288</v>
      </c>
      <c r="D62" s="26">
        <v>317</v>
      </c>
      <c r="E62" s="26">
        <v>18.399999999999999</v>
      </c>
    </row>
    <row r="63" spans="1:5" x14ac:dyDescent="0.3">
      <c r="A63" s="24" t="s">
        <v>5</v>
      </c>
      <c r="B63" s="24" t="s">
        <v>64</v>
      </c>
      <c r="C63" s="25">
        <v>20373</v>
      </c>
      <c r="D63" s="26">
        <v>553</v>
      </c>
      <c r="E63" s="26">
        <v>27.2</v>
      </c>
    </row>
    <row r="64" spans="1:5" x14ac:dyDescent="0.3">
      <c r="A64" s="24" t="s">
        <v>5</v>
      </c>
      <c r="B64" s="24" t="s">
        <v>65</v>
      </c>
      <c r="C64" s="25">
        <v>13682</v>
      </c>
      <c r="D64" s="26">
        <v>203</v>
      </c>
      <c r="E64" s="26">
        <v>14.9</v>
      </c>
    </row>
    <row r="65" spans="1:5" x14ac:dyDescent="0.3">
      <c r="A65" s="24" t="s">
        <v>5</v>
      </c>
      <c r="B65" s="24" t="s">
        <v>66</v>
      </c>
      <c r="C65" s="25">
        <v>140523</v>
      </c>
      <c r="D65" s="25">
        <v>1314</v>
      </c>
      <c r="E65" s="26">
        <v>9.4</v>
      </c>
    </row>
    <row r="66" spans="1:5" x14ac:dyDescent="0.3">
      <c r="A66" s="24" t="s">
        <v>5</v>
      </c>
      <c r="B66" s="24" t="s">
        <v>67</v>
      </c>
      <c r="C66" s="25">
        <v>22393</v>
      </c>
      <c r="D66" s="26">
        <v>437</v>
      </c>
      <c r="E66" s="26">
        <v>19.5</v>
      </c>
    </row>
    <row r="67" spans="1:5" x14ac:dyDescent="0.3">
      <c r="A67" s="24" t="s">
        <v>5</v>
      </c>
      <c r="B67" s="24" t="s">
        <v>68</v>
      </c>
      <c r="C67" s="25">
        <v>129612</v>
      </c>
      <c r="D67" s="25">
        <v>2510</v>
      </c>
      <c r="E67" s="26">
        <v>19.399999999999999</v>
      </c>
    </row>
    <row r="68" spans="1:5" x14ac:dyDescent="0.3">
      <c r="A68" s="24" t="s">
        <v>5</v>
      </c>
      <c r="B68" s="24" t="s">
        <v>69</v>
      </c>
      <c r="C68" s="25">
        <v>56276</v>
      </c>
      <c r="D68" s="25">
        <v>1085</v>
      </c>
      <c r="E68" s="26">
        <v>19.3</v>
      </c>
    </row>
    <row r="69" spans="1:5" x14ac:dyDescent="0.3">
      <c r="A69" s="24" t="s">
        <v>5</v>
      </c>
      <c r="B69" s="24" t="s">
        <v>70</v>
      </c>
      <c r="C69" s="25">
        <v>17401</v>
      </c>
      <c r="D69" s="26">
        <v>344</v>
      </c>
      <c r="E69" s="26">
        <v>19.8</v>
      </c>
    </row>
    <row r="70" spans="1:5" x14ac:dyDescent="0.3">
      <c r="A70" s="24" t="s">
        <v>5</v>
      </c>
      <c r="B70" s="24" t="s">
        <v>71</v>
      </c>
      <c r="C70" s="25">
        <v>8954</v>
      </c>
      <c r="D70" s="26">
        <v>300</v>
      </c>
      <c r="E70" s="26">
        <v>33.5</v>
      </c>
    </row>
    <row r="71" spans="1:5" x14ac:dyDescent="0.3">
      <c r="A71" s="24" t="s">
        <v>5</v>
      </c>
      <c r="B71" s="24" t="s">
        <v>72</v>
      </c>
      <c r="C71" s="25">
        <v>156491</v>
      </c>
      <c r="D71" s="25">
        <v>1666</v>
      </c>
      <c r="E71" s="26">
        <v>10.6</v>
      </c>
    </row>
    <row r="72" spans="1:5" x14ac:dyDescent="0.3">
      <c r="A72" s="24" t="s">
        <v>5</v>
      </c>
      <c r="B72" s="24" t="s">
        <v>73</v>
      </c>
      <c r="C72" s="25">
        <v>6211423</v>
      </c>
      <c r="D72" s="25">
        <v>119486</v>
      </c>
      <c r="E72" s="26">
        <v>19.2</v>
      </c>
    </row>
    <row r="73" spans="1:5" x14ac:dyDescent="0.3">
      <c r="A73" s="24" t="s">
        <v>5</v>
      </c>
      <c r="B73" s="24" t="s">
        <v>74</v>
      </c>
      <c r="C73" s="25">
        <v>10232</v>
      </c>
      <c r="D73" s="26">
        <v>142</v>
      </c>
      <c r="E73" s="26">
        <v>13.9</v>
      </c>
    </row>
    <row r="74" spans="1:5" x14ac:dyDescent="0.3">
      <c r="A74" s="24" t="s">
        <v>5</v>
      </c>
      <c r="B74" s="24" t="s">
        <v>75</v>
      </c>
      <c r="C74" s="25">
        <v>41325</v>
      </c>
      <c r="D74" s="26">
        <v>571</v>
      </c>
      <c r="E74" s="26">
        <v>13.8</v>
      </c>
    </row>
    <row r="75" spans="1:5" x14ac:dyDescent="0.3">
      <c r="A75" s="24" t="s">
        <v>5</v>
      </c>
      <c r="B75" s="24" t="s">
        <v>76</v>
      </c>
      <c r="C75" s="25">
        <v>45059</v>
      </c>
      <c r="D75" s="26">
        <v>763</v>
      </c>
      <c r="E75" s="26">
        <v>16.899999999999999</v>
      </c>
    </row>
    <row r="76" spans="1:5" x14ac:dyDescent="0.3">
      <c r="A76" s="24" t="s">
        <v>5</v>
      </c>
      <c r="B76" s="24" t="s">
        <v>77</v>
      </c>
      <c r="C76" s="25">
        <v>38939</v>
      </c>
      <c r="D76" s="26">
        <v>605</v>
      </c>
      <c r="E76" s="26">
        <v>15.5</v>
      </c>
    </row>
    <row r="77" spans="1:5" x14ac:dyDescent="0.3">
      <c r="A77" s="24" t="s">
        <v>5</v>
      </c>
      <c r="B77" s="24" t="s">
        <v>78</v>
      </c>
      <c r="C77" s="25">
        <v>896744</v>
      </c>
      <c r="D77" s="25">
        <v>8497</v>
      </c>
      <c r="E77" s="26">
        <v>9.5</v>
      </c>
    </row>
    <row r="78" spans="1:5" x14ac:dyDescent="0.3">
      <c r="A78" s="24" t="s">
        <v>5</v>
      </c>
      <c r="B78" s="24" t="s">
        <v>79</v>
      </c>
      <c r="C78" s="25">
        <v>36573</v>
      </c>
      <c r="D78" s="25">
        <v>1107</v>
      </c>
      <c r="E78" s="26">
        <v>30.3</v>
      </c>
    </row>
    <row r="79" spans="1:5" x14ac:dyDescent="0.3">
      <c r="A79" s="24" t="s">
        <v>5</v>
      </c>
      <c r="B79" s="24" t="s">
        <v>80</v>
      </c>
      <c r="C79" s="25">
        <v>440962</v>
      </c>
      <c r="D79" s="25">
        <v>3811</v>
      </c>
      <c r="E79" s="26">
        <v>8.6</v>
      </c>
    </row>
    <row r="80" spans="1:5" x14ac:dyDescent="0.3">
      <c r="A80" s="24" t="s">
        <v>5</v>
      </c>
      <c r="B80" s="24" t="s">
        <v>81</v>
      </c>
      <c r="C80" s="25">
        <v>7070</v>
      </c>
      <c r="D80" s="26">
        <v>177</v>
      </c>
      <c r="E80" s="26">
        <v>25</v>
      </c>
    </row>
    <row r="81" spans="1:5" x14ac:dyDescent="0.3">
      <c r="A81" s="24" t="s">
        <v>5</v>
      </c>
      <c r="B81" s="24" t="s">
        <v>82</v>
      </c>
      <c r="C81" s="25">
        <v>22080</v>
      </c>
      <c r="D81" s="26">
        <v>320</v>
      </c>
      <c r="E81" s="26">
        <v>14.5</v>
      </c>
    </row>
    <row r="82" spans="1:5" x14ac:dyDescent="0.3">
      <c r="A82" s="24" t="s">
        <v>5</v>
      </c>
      <c r="B82" s="24" t="s">
        <v>83</v>
      </c>
      <c r="C82" s="25">
        <v>104029</v>
      </c>
      <c r="D82" s="25">
        <v>1057</v>
      </c>
      <c r="E82" s="26">
        <v>10.199999999999999</v>
      </c>
    </row>
    <row r="83" spans="1:5" x14ac:dyDescent="0.3">
      <c r="A83" s="24" t="s">
        <v>5</v>
      </c>
      <c r="B83" s="24" t="s">
        <v>84</v>
      </c>
      <c r="C83" s="25">
        <v>7750</v>
      </c>
      <c r="D83" s="26">
        <v>228</v>
      </c>
      <c r="E83" s="26">
        <v>29.4</v>
      </c>
    </row>
    <row r="84" spans="1:5" x14ac:dyDescent="0.3">
      <c r="A84" s="24" t="s">
        <v>5</v>
      </c>
      <c r="B84" s="24" t="s">
        <v>85</v>
      </c>
      <c r="C84" s="25">
        <v>17729</v>
      </c>
      <c r="D84" s="26">
        <v>279</v>
      </c>
      <c r="E84" s="26">
        <v>15.7</v>
      </c>
    </row>
    <row r="85" spans="1:5" x14ac:dyDescent="0.3">
      <c r="A85" s="24" t="s">
        <v>5</v>
      </c>
      <c r="B85" s="24" t="s">
        <v>86</v>
      </c>
      <c r="C85" s="25">
        <v>89559</v>
      </c>
      <c r="D85" s="25">
        <v>1847</v>
      </c>
      <c r="E85" s="26">
        <v>20.6</v>
      </c>
    </row>
    <row r="86" spans="1:5" x14ac:dyDescent="0.3">
      <c r="A86" s="24" t="s">
        <v>5</v>
      </c>
      <c r="B86" s="24" t="s">
        <v>87</v>
      </c>
      <c r="C86" s="25">
        <v>80596</v>
      </c>
      <c r="D86" s="25">
        <v>1042</v>
      </c>
      <c r="E86" s="26">
        <v>12.9</v>
      </c>
    </row>
    <row r="87" spans="1:5" x14ac:dyDescent="0.3">
      <c r="A87" s="24" t="s">
        <v>5</v>
      </c>
      <c r="B87" s="24" t="s">
        <v>88</v>
      </c>
      <c r="C87" s="25">
        <v>21352</v>
      </c>
      <c r="D87" s="26">
        <v>451</v>
      </c>
      <c r="E87" s="26">
        <v>21.1</v>
      </c>
    </row>
    <row r="88" spans="1:5" x14ac:dyDescent="0.3">
      <c r="A88" s="24" t="s">
        <v>5</v>
      </c>
      <c r="B88" s="24" t="s">
        <v>89</v>
      </c>
      <c r="C88" s="25">
        <v>15206</v>
      </c>
      <c r="D88" s="26">
        <v>193</v>
      </c>
      <c r="E88" s="26">
        <v>12.7</v>
      </c>
    </row>
    <row r="89" spans="1:5" x14ac:dyDescent="0.3">
      <c r="A89" s="24" t="s">
        <v>5</v>
      </c>
      <c r="B89" s="24" t="s">
        <v>90</v>
      </c>
      <c r="C89" s="25">
        <v>31086</v>
      </c>
      <c r="D89" s="26">
        <v>437</v>
      </c>
      <c r="E89" s="26">
        <v>14.1</v>
      </c>
    </row>
    <row r="90" spans="1:5" x14ac:dyDescent="0.3">
      <c r="A90" s="24" t="s">
        <v>5</v>
      </c>
      <c r="B90" s="24" t="s">
        <v>91</v>
      </c>
      <c r="C90" s="25">
        <v>165123</v>
      </c>
      <c r="D90" s="25">
        <v>3097</v>
      </c>
      <c r="E90" s="26">
        <v>18.8</v>
      </c>
    </row>
    <row r="91" spans="1:5" x14ac:dyDescent="0.3">
      <c r="A91" s="24" t="s">
        <v>5</v>
      </c>
      <c r="B91" s="24" t="s">
        <v>92</v>
      </c>
      <c r="C91" s="25">
        <v>10302</v>
      </c>
      <c r="D91" s="26">
        <v>141</v>
      </c>
      <c r="E91" s="26">
        <v>13.7</v>
      </c>
    </row>
    <row r="92" spans="1:5" x14ac:dyDescent="0.3">
      <c r="A92" s="24" t="s">
        <v>5</v>
      </c>
      <c r="B92" s="24" t="s">
        <v>93</v>
      </c>
      <c r="C92" s="25">
        <v>78346</v>
      </c>
      <c r="D92" s="25">
        <v>1484</v>
      </c>
      <c r="E92" s="26">
        <v>18.899999999999999</v>
      </c>
    </row>
    <row r="93" spans="1:5" x14ac:dyDescent="0.3">
      <c r="A93" s="24" t="s">
        <v>5</v>
      </c>
      <c r="B93" s="24" t="s">
        <v>94</v>
      </c>
      <c r="C93" s="25">
        <v>67753</v>
      </c>
      <c r="D93" s="25">
        <v>1621</v>
      </c>
      <c r="E93" s="26">
        <v>23.9</v>
      </c>
    </row>
    <row r="94" spans="1:5" x14ac:dyDescent="0.3">
      <c r="A94" s="24" t="s">
        <v>5</v>
      </c>
      <c r="B94" s="24" t="s">
        <v>95</v>
      </c>
      <c r="C94" s="25">
        <v>10207</v>
      </c>
      <c r="D94" s="26">
        <v>154</v>
      </c>
      <c r="E94" s="26">
        <v>15.1</v>
      </c>
    </row>
    <row r="95" spans="1:5" x14ac:dyDescent="0.3">
      <c r="A95" s="24" t="s">
        <v>5</v>
      </c>
      <c r="B95" s="24" t="s">
        <v>96</v>
      </c>
      <c r="C95" s="25">
        <v>33976</v>
      </c>
      <c r="D95" s="25">
        <v>1203</v>
      </c>
      <c r="E95" s="26">
        <v>35.4</v>
      </c>
    </row>
    <row r="96" spans="1:5" x14ac:dyDescent="0.3">
      <c r="A96" s="24" t="s">
        <v>5</v>
      </c>
      <c r="B96" s="24" t="s">
        <v>97</v>
      </c>
      <c r="C96" s="25">
        <v>261584</v>
      </c>
      <c r="D96" s="25">
        <v>6814</v>
      </c>
      <c r="E96" s="26">
        <v>26</v>
      </c>
    </row>
    <row r="97" spans="1:5" x14ac:dyDescent="0.3">
      <c r="A97" s="28" t="str">
        <f>CONCATENATE("Total (",RIGHT(Índice!$A$4,2),")")</f>
        <v>Total (RJ)</v>
      </c>
      <c r="B97" s="28"/>
      <c r="C97" s="29">
        <f>SUM(C5:C96)</f>
        <v>16054524</v>
      </c>
      <c r="D97" s="29">
        <f>SUM(D5:D96)</f>
        <v>266330</v>
      </c>
      <c r="E97" s="30">
        <f>D97/(C97/1000)</f>
        <v>16.589093516568912</v>
      </c>
    </row>
    <row r="98" spans="1:5" x14ac:dyDescent="0.3">
      <c r="A98" s="31"/>
      <c r="B98" s="31"/>
      <c r="C98" s="32"/>
      <c r="D98" s="32" t="s">
        <v>137</v>
      </c>
      <c r="E98" s="33">
        <f>MIN($E$5:$E$96)</f>
        <v>7.1</v>
      </c>
    </row>
    <row r="99" spans="1:5" x14ac:dyDescent="0.3">
      <c r="A99" s="31"/>
      <c r="B99" s="31"/>
      <c r="C99" s="32"/>
      <c r="D99" s="32" t="s">
        <v>138</v>
      </c>
      <c r="E99" s="33">
        <f>MAX($E$5:$E$96)</f>
        <v>35.4</v>
      </c>
    </row>
    <row r="100" spans="1:5" x14ac:dyDescent="0.3">
      <c r="A100" s="34" t="s">
        <v>139</v>
      </c>
      <c r="B100" s="34"/>
      <c r="C100" s="35">
        <v>203062512</v>
      </c>
      <c r="D100" s="35">
        <v>3274643</v>
      </c>
      <c r="E100" s="36">
        <v>16.126280364344158</v>
      </c>
    </row>
    <row r="101" spans="1:5" x14ac:dyDescent="0.3">
      <c r="A101" s="34"/>
      <c r="B101" s="34"/>
      <c r="C101" s="35"/>
      <c r="D101" s="35" t="s">
        <v>137</v>
      </c>
      <c r="E101" s="36">
        <v>4.4000000000000004</v>
      </c>
    </row>
    <row r="102" spans="1:5" x14ac:dyDescent="0.3">
      <c r="A102" s="37"/>
      <c r="B102" s="37"/>
      <c r="C102" s="38"/>
      <c r="D102" s="38" t="s">
        <v>138</v>
      </c>
      <c r="E102" s="39">
        <v>73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88F9-49AC-497A-91E4-11642B6B4A01}">
  <sheetPr>
    <tabColor rgb="FF70B5B8"/>
    <pageSetUpPr fitToPage="1"/>
  </sheetPr>
  <dimension ref="A1:F1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6" ht="42.75" customHeight="1" x14ac:dyDescent="0.3">
      <c r="A1" s="9"/>
      <c r="B1" s="9"/>
      <c r="C1" s="18"/>
      <c r="D1" s="18"/>
      <c r="E1" s="18"/>
    </row>
    <row r="2" spans="1:6" ht="22.5" customHeight="1" x14ac:dyDescent="0.3">
      <c r="A2" s="17" t="s">
        <v>116</v>
      </c>
      <c r="B2" s="5"/>
      <c r="C2" s="5"/>
      <c r="D2" s="5"/>
      <c r="E2" s="5"/>
    </row>
    <row r="3" spans="1:6" ht="14.25" customHeight="1" x14ac:dyDescent="0.3">
      <c r="A3" s="9"/>
      <c r="B3" s="9"/>
      <c r="C3" s="18"/>
      <c r="D3" s="18"/>
      <c r="E3" s="18"/>
    </row>
    <row r="4" spans="1:6" x14ac:dyDescent="0.3">
      <c r="A4" s="22" t="s">
        <v>0</v>
      </c>
      <c r="B4" s="22" t="s">
        <v>98</v>
      </c>
      <c r="C4" s="23" t="s">
        <v>2</v>
      </c>
      <c r="D4" s="23" t="s">
        <v>3</v>
      </c>
      <c r="E4" s="23" t="s">
        <v>4</v>
      </c>
    </row>
    <row r="5" spans="1:6" x14ac:dyDescent="0.3">
      <c r="A5" s="24" t="s">
        <v>5</v>
      </c>
      <c r="B5" s="24" t="s">
        <v>99</v>
      </c>
      <c r="C5" s="25">
        <v>253510</v>
      </c>
      <c r="D5" s="25">
        <v>5103</v>
      </c>
      <c r="E5" s="26">
        <v>20.100000000000001</v>
      </c>
    </row>
    <row r="6" spans="1:6" x14ac:dyDescent="0.3">
      <c r="A6" s="24" t="s">
        <v>5</v>
      </c>
      <c r="B6" s="24" t="s">
        <v>100</v>
      </c>
      <c r="C6" s="25">
        <v>846757</v>
      </c>
      <c r="D6" s="25">
        <v>12543</v>
      </c>
      <c r="E6" s="26">
        <v>14.8</v>
      </c>
    </row>
    <row r="7" spans="1:6" x14ac:dyDescent="0.3">
      <c r="A7" s="24" t="s">
        <v>5</v>
      </c>
      <c r="B7" s="24" t="s">
        <v>101</v>
      </c>
      <c r="C7" s="25">
        <v>319999</v>
      </c>
      <c r="D7" s="25">
        <v>6508</v>
      </c>
      <c r="E7" s="26">
        <v>20.3</v>
      </c>
    </row>
    <row r="8" spans="1:6" x14ac:dyDescent="0.3">
      <c r="A8" s="24" t="s">
        <v>5</v>
      </c>
      <c r="B8" s="24" t="s">
        <v>102</v>
      </c>
      <c r="C8" s="25">
        <v>864821</v>
      </c>
      <c r="D8" s="25">
        <v>18155</v>
      </c>
      <c r="E8" s="26">
        <v>21</v>
      </c>
    </row>
    <row r="9" spans="1:6" x14ac:dyDescent="0.3">
      <c r="A9" s="24" t="s">
        <v>5</v>
      </c>
      <c r="B9" s="24" t="s">
        <v>103</v>
      </c>
      <c r="C9" s="25">
        <v>9705784</v>
      </c>
      <c r="D9" s="25">
        <v>158544</v>
      </c>
      <c r="E9" s="26">
        <v>16.3</v>
      </c>
    </row>
    <row r="10" spans="1:6" x14ac:dyDescent="0.3">
      <c r="A10" s="24" t="s">
        <v>5</v>
      </c>
      <c r="B10" s="24" t="s">
        <v>104</v>
      </c>
      <c r="C10" s="25">
        <v>1908783</v>
      </c>
      <c r="D10" s="25">
        <v>26348</v>
      </c>
      <c r="E10" s="26">
        <v>13.8</v>
      </c>
    </row>
    <row r="11" spans="1:6" x14ac:dyDescent="0.3">
      <c r="A11" s="24" t="s">
        <v>5</v>
      </c>
      <c r="B11" s="24" t="s">
        <v>105</v>
      </c>
      <c r="C11" s="25">
        <v>336995</v>
      </c>
      <c r="D11" s="25">
        <v>7973</v>
      </c>
      <c r="E11" s="26">
        <v>23.7</v>
      </c>
    </row>
    <row r="12" spans="1:6" x14ac:dyDescent="0.3">
      <c r="A12" s="24" t="s">
        <v>5</v>
      </c>
      <c r="B12" s="24" t="s">
        <v>106</v>
      </c>
      <c r="C12" s="25">
        <v>907857</v>
      </c>
      <c r="D12" s="25">
        <v>15398</v>
      </c>
      <c r="E12" s="26">
        <v>17</v>
      </c>
    </row>
    <row r="13" spans="1:6" x14ac:dyDescent="0.3">
      <c r="A13" s="24" t="s">
        <v>5</v>
      </c>
      <c r="B13" s="24" t="s">
        <v>107</v>
      </c>
      <c r="C13" s="25">
        <v>910018</v>
      </c>
      <c r="D13" s="25">
        <v>15760</v>
      </c>
      <c r="E13" s="26">
        <v>17.3</v>
      </c>
    </row>
    <row r="14" spans="1:6" x14ac:dyDescent="0.3">
      <c r="A14" s="28" t="str">
        <f>CONCATENATE("Total (",RIGHT(Índice!$A$4,2),")")</f>
        <v>Total (RJ)</v>
      </c>
      <c r="B14" s="28"/>
      <c r="C14" s="29">
        <f>SUM(C5:C13)</f>
        <v>16054524</v>
      </c>
      <c r="D14" s="29">
        <f>SUM(D5:D13)</f>
        <v>266332</v>
      </c>
      <c r="E14" s="30">
        <f>D14/(C14/1000)</f>
        <v>16.589218092046828</v>
      </c>
      <c r="F14" s="27">
        <f>E14/(D14/1000)</f>
        <v>6.2287738957567354E-2</v>
      </c>
    </row>
    <row r="15" spans="1:6" x14ac:dyDescent="0.3">
      <c r="A15" s="31"/>
      <c r="B15" s="31"/>
      <c r="C15" s="32"/>
      <c r="D15" s="32" t="s">
        <v>137</v>
      </c>
      <c r="E15" s="33">
        <f>MIN($E$5:$E$13)</f>
        <v>13.8</v>
      </c>
      <c r="F15" s="27">
        <f>MIN($E$5:$E$13)</f>
        <v>13.8</v>
      </c>
    </row>
    <row r="16" spans="1:6" x14ac:dyDescent="0.3">
      <c r="A16" s="31"/>
      <c r="B16" s="31"/>
      <c r="C16" s="32"/>
      <c r="D16" s="32" t="s">
        <v>138</v>
      </c>
      <c r="E16" s="33">
        <f>MAX($E$5:$E$13)</f>
        <v>23.7</v>
      </c>
      <c r="F16" s="27">
        <f>MAX($E$5:$E$13)</f>
        <v>23.7</v>
      </c>
    </row>
    <row r="17" spans="1:5" x14ac:dyDescent="0.3">
      <c r="A17" s="34" t="s">
        <v>139</v>
      </c>
      <c r="B17" s="34"/>
      <c r="C17" s="35">
        <v>203062512</v>
      </c>
      <c r="D17" s="35">
        <v>3274552</v>
      </c>
      <c r="E17" s="36">
        <v>16.125832226482061</v>
      </c>
    </row>
    <row r="18" spans="1:5" x14ac:dyDescent="0.3">
      <c r="A18" s="34"/>
      <c r="B18" s="34"/>
      <c r="C18" s="35"/>
      <c r="D18" s="35" t="s">
        <v>137</v>
      </c>
      <c r="E18" s="36">
        <v>7.6</v>
      </c>
    </row>
    <row r="19" spans="1:5" x14ac:dyDescent="0.3">
      <c r="A19" s="37"/>
      <c r="B19" s="37"/>
      <c r="C19" s="38"/>
      <c r="D19" s="38" t="s">
        <v>138</v>
      </c>
      <c r="E19" s="39">
        <v>28.4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0D7F-5C21-4300-B483-8BBA58515EF9}">
  <sheetPr>
    <tabColor rgb="FFA3CFD1"/>
    <pageSetUpPr fitToPage="1"/>
  </sheetPr>
  <dimension ref="A1:E10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117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167418</v>
      </c>
      <c r="D5" s="25">
        <v>1919</v>
      </c>
      <c r="E5" s="26">
        <v>11.5</v>
      </c>
    </row>
    <row r="6" spans="1:5" x14ac:dyDescent="0.3">
      <c r="A6" s="24" t="s">
        <v>5</v>
      </c>
      <c r="B6" s="24" t="s">
        <v>7</v>
      </c>
      <c r="C6" s="25">
        <v>11034</v>
      </c>
      <c r="D6" s="26">
        <v>192</v>
      </c>
      <c r="E6" s="26">
        <v>17.399999999999999</v>
      </c>
    </row>
    <row r="7" spans="1:5" x14ac:dyDescent="0.3">
      <c r="A7" s="24" t="s">
        <v>5</v>
      </c>
      <c r="B7" s="24" t="s">
        <v>8</v>
      </c>
      <c r="C7" s="25">
        <v>129669</v>
      </c>
      <c r="D7" s="25">
        <v>1428</v>
      </c>
      <c r="E7" s="26">
        <v>11</v>
      </c>
    </row>
    <row r="8" spans="1:5" x14ac:dyDescent="0.3">
      <c r="A8" s="24" t="s">
        <v>5</v>
      </c>
      <c r="B8" s="24" t="s">
        <v>9</v>
      </c>
      <c r="C8" s="25">
        <v>11828</v>
      </c>
      <c r="D8" s="26">
        <v>238</v>
      </c>
      <c r="E8" s="26">
        <v>20.100000000000001</v>
      </c>
    </row>
    <row r="9" spans="1:5" x14ac:dyDescent="0.3">
      <c r="A9" s="24" t="s">
        <v>5</v>
      </c>
      <c r="B9" s="24" t="s">
        <v>10</v>
      </c>
      <c r="C9" s="25">
        <v>40006</v>
      </c>
      <c r="D9" s="26">
        <v>715</v>
      </c>
      <c r="E9" s="26">
        <v>17.899999999999999</v>
      </c>
    </row>
    <row r="10" spans="1:5" x14ac:dyDescent="0.3">
      <c r="A10" s="24" t="s">
        <v>5</v>
      </c>
      <c r="B10" s="24" t="s">
        <v>11</v>
      </c>
      <c r="C10" s="25">
        <v>30986</v>
      </c>
      <c r="D10" s="26">
        <v>774</v>
      </c>
      <c r="E10" s="26">
        <v>25</v>
      </c>
    </row>
    <row r="11" spans="1:5" x14ac:dyDescent="0.3">
      <c r="A11" s="24" t="s">
        <v>5</v>
      </c>
      <c r="B11" s="24" t="s">
        <v>12</v>
      </c>
      <c r="C11" s="25">
        <v>92883</v>
      </c>
      <c r="D11" s="26">
        <v>559</v>
      </c>
      <c r="E11" s="26">
        <v>6</v>
      </c>
    </row>
    <row r="12" spans="1:5" x14ac:dyDescent="0.3">
      <c r="A12" s="24" t="s">
        <v>5</v>
      </c>
      <c r="B12" s="24" t="s">
        <v>13</v>
      </c>
      <c r="C12" s="25">
        <v>169899</v>
      </c>
      <c r="D12" s="25">
        <v>1376</v>
      </c>
      <c r="E12" s="26">
        <v>8.1</v>
      </c>
    </row>
    <row r="13" spans="1:5" x14ac:dyDescent="0.3">
      <c r="A13" s="24" t="s">
        <v>5</v>
      </c>
      <c r="B13" s="24" t="s">
        <v>14</v>
      </c>
      <c r="C13" s="25">
        <v>483087</v>
      </c>
      <c r="D13" s="25">
        <v>2853</v>
      </c>
      <c r="E13" s="26">
        <v>5.9</v>
      </c>
    </row>
    <row r="14" spans="1:5" x14ac:dyDescent="0.3">
      <c r="A14" s="24" t="s">
        <v>5</v>
      </c>
      <c r="B14" s="24" t="s">
        <v>15</v>
      </c>
      <c r="C14" s="25">
        <v>28102</v>
      </c>
      <c r="D14" s="26">
        <v>143</v>
      </c>
      <c r="E14" s="26">
        <v>5.0999999999999996</v>
      </c>
    </row>
    <row r="15" spans="1:5" x14ac:dyDescent="0.3">
      <c r="A15" s="24" t="s">
        <v>5</v>
      </c>
      <c r="B15" s="24" t="s">
        <v>16</v>
      </c>
      <c r="C15" s="25">
        <v>35173</v>
      </c>
      <c r="D15" s="26">
        <v>455</v>
      </c>
      <c r="E15" s="26">
        <v>12.9</v>
      </c>
    </row>
    <row r="16" spans="1:5" x14ac:dyDescent="0.3">
      <c r="A16" s="24" t="s">
        <v>5</v>
      </c>
      <c r="B16" s="24" t="s">
        <v>17</v>
      </c>
      <c r="C16" s="25">
        <v>221987</v>
      </c>
      <c r="D16" s="25">
        <v>3120</v>
      </c>
      <c r="E16" s="26">
        <v>14.1</v>
      </c>
    </row>
    <row r="17" spans="1:5" x14ac:dyDescent="0.3">
      <c r="A17" s="24" t="s">
        <v>5</v>
      </c>
      <c r="B17" s="24" t="s">
        <v>18</v>
      </c>
      <c r="C17" s="25">
        <v>56943</v>
      </c>
      <c r="D17" s="25">
        <v>1020</v>
      </c>
      <c r="E17" s="26">
        <v>17.899999999999999</v>
      </c>
    </row>
    <row r="18" spans="1:5" x14ac:dyDescent="0.3">
      <c r="A18" s="24" t="s">
        <v>5</v>
      </c>
      <c r="B18" s="24" t="s">
        <v>19</v>
      </c>
      <c r="C18" s="25">
        <v>14616</v>
      </c>
      <c r="D18" s="26">
        <v>227</v>
      </c>
      <c r="E18" s="26">
        <v>15.5</v>
      </c>
    </row>
    <row r="19" spans="1:5" x14ac:dyDescent="0.3">
      <c r="A19" s="24" t="s">
        <v>5</v>
      </c>
      <c r="B19" s="24" t="s">
        <v>20</v>
      </c>
      <c r="C19" s="25">
        <v>13847</v>
      </c>
      <c r="D19" s="26">
        <v>370</v>
      </c>
      <c r="E19" s="26">
        <v>26.7</v>
      </c>
    </row>
    <row r="20" spans="1:5" x14ac:dyDescent="0.3">
      <c r="A20" s="24" t="s">
        <v>5</v>
      </c>
      <c r="B20" s="24" t="s">
        <v>21</v>
      </c>
      <c r="C20" s="25">
        <v>8741</v>
      </c>
      <c r="D20" s="26">
        <v>184</v>
      </c>
      <c r="E20" s="26">
        <v>21.1</v>
      </c>
    </row>
    <row r="21" spans="1:5" x14ac:dyDescent="0.3">
      <c r="A21" s="24" t="s">
        <v>5</v>
      </c>
      <c r="B21" s="24" t="s">
        <v>22</v>
      </c>
      <c r="C21" s="25">
        <v>483551</v>
      </c>
      <c r="D21" s="25">
        <v>3676</v>
      </c>
      <c r="E21" s="26">
        <v>7.6</v>
      </c>
    </row>
    <row r="22" spans="1:5" x14ac:dyDescent="0.3">
      <c r="A22" s="24" t="s">
        <v>5</v>
      </c>
      <c r="B22" s="24" t="s">
        <v>23</v>
      </c>
      <c r="C22" s="25">
        <v>19390</v>
      </c>
      <c r="D22" s="26">
        <v>173</v>
      </c>
      <c r="E22" s="26">
        <v>8.9</v>
      </c>
    </row>
    <row r="23" spans="1:5" x14ac:dyDescent="0.3">
      <c r="A23" s="24" t="s">
        <v>5</v>
      </c>
      <c r="B23" s="24" t="s">
        <v>24</v>
      </c>
      <c r="C23" s="25">
        <v>12958</v>
      </c>
      <c r="D23" s="26">
        <v>190</v>
      </c>
      <c r="E23" s="26">
        <v>14.6</v>
      </c>
    </row>
    <row r="24" spans="1:5" x14ac:dyDescent="0.3">
      <c r="A24" s="24" t="s">
        <v>5</v>
      </c>
      <c r="B24" s="24" t="s">
        <v>25</v>
      </c>
      <c r="C24" s="25">
        <v>17198</v>
      </c>
      <c r="D24" s="26">
        <v>382</v>
      </c>
      <c r="E24" s="26">
        <v>22.2</v>
      </c>
    </row>
    <row r="25" spans="1:5" x14ac:dyDescent="0.3">
      <c r="A25" s="24" t="s">
        <v>5</v>
      </c>
      <c r="B25" s="24" t="s">
        <v>26</v>
      </c>
      <c r="C25" s="25">
        <v>46110</v>
      </c>
      <c r="D25" s="26">
        <v>735</v>
      </c>
      <c r="E25" s="26">
        <v>16</v>
      </c>
    </row>
    <row r="26" spans="1:5" x14ac:dyDescent="0.3">
      <c r="A26" s="24" t="s">
        <v>5</v>
      </c>
      <c r="B26" s="24" t="s">
        <v>27</v>
      </c>
      <c r="C26" s="25">
        <v>21104</v>
      </c>
      <c r="D26" s="26">
        <v>287</v>
      </c>
      <c r="E26" s="26">
        <v>13.6</v>
      </c>
    </row>
    <row r="27" spans="1:5" x14ac:dyDescent="0.3">
      <c r="A27" s="24" t="s">
        <v>5</v>
      </c>
      <c r="B27" s="24" t="s">
        <v>28</v>
      </c>
      <c r="C27" s="25">
        <v>20783</v>
      </c>
      <c r="D27" s="26">
        <v>183</v>
      </c>
      <c r="E27" s="26">
        <v>8.8000000000000007</v>
      </c>
    </row>
    <row r="28" spans="1:5" x14ac:dyDescent="0.3">
      <c r="A28" s="24" t="s">
        <v>5</v>
      </c>
      <c r="B28" s="24" t="s">
        <v>29</v>
      </c>
      <c r="C28" s="25">
        <v>10980</v>
      </c>
      <c r="D28" s="26">
        <v>162</v>
      </c>
      <c r="E28" s="26">
        <v>14.8</v>
      </c>
    </row>
    <row r="29" spans="1:5" x14ac:dyDescent="0.3">
      <c r="A29" s="24" t="s">
        <v>5</v>
      </c>
      <c r="B29" s="24" t="s">
        <v>30</v>
      </c>
      <c r="C29" s="25">
        <v>808152</v>
      </c>
      <c r="D29" s="25">
        <v>9789</v>
      </c>
      <c r="E29" s="26">
        <v>12.1</v>
      </c>
    </row>
    <row r="30" spans="1:5" x14ac:dyDescent="0.3">
      <c r="A30" s="24" t="s">
        <v>5</v>
      </c>
      <c r="B30" s="24" t="s">
        <v>31</v>
      </c>
      <c r="C30" s="25">
        <v>12242</v>
      </c>
      <c r="D30" s="26">
        <v>197</v>
      </c>
      <c r="E30" s="26">
        <v>16.100000000000001</v>
      </c>
    </row>
    <row r="31" spans="1:5" x14ac:dyDescent="0.3">
      <c r="A31" s="24" t="s">
        <v>5</v>
      </c>
      <c r="B31" s="24" t="s">
        <v>32</v>
      </c>
      <c r="C31" s="25">
        <v>51696</v>
      </c>
      <c r="D31" s="26">
        <v>739</v>
      </c>
      <c r="E31" s="26">
        <v>14.3</v>
      </c>
    </row>
    <row r="32" spans="1:5" x14ac:dyDescent="0.3">
      <c r="A32" s="24" t="s">
        <v>5</v>
      </c>
      <c r="B32" s="24" t="s">
        <v>33</v>
      </c>
      <c r="C32" s="25">
        <v>27920</v>
      </c>
      <c r="D32" s="26">
        <v>520</v>
      </c>
      <c r="E32" s="26">
        <v>18.600000000000001</v>
      </c>
    </row>
    <row r="33" spans="1:5" x14ac:dyDescent="0.3">
      <c r="A33" s="24" t="s">
        <v>5</v>
      </c>
      <c r="B33" s="24" t="s">
        <v>34</v>
      </c>
      <c r="C33" s="25">
        <v>224267</v>
      </c>
      <c r="D33" s="25">
        <v>2797</v>
      </c>
      <c r="E33" s="26">
        <v>12.5</v>
      </c>
    </row>
    <row r="34" spans="1:5" x14ac:dyDescent="0.3">
      <c r="A34" s="24" t="s">
        <v>5</v>
      </c>
      <c r="B34" s="24" t="s">
        <v>35</v>
      </c>
      <c r="C34" s="25">
        <v>116841</v>
      </c>
      <c r="D34" s="25">
        <v>1411</v>
      </c>
      <c r="E34" s="26">
        <v>12.1</v>
      </c>
    </row>
    <row r="35" spans="1:5" x14ac:dyDescent="0.3">
      <c r="A35" s="24" t="s">
        <v>5</v>
      </c>
      <c r="B35" s="24" t="s">
        <v>36</v>
      </c>
      <c r="C35" s="25">
        <v>14073</v>
      </c>
      <c r="D35" s="26">
        <v>140</v>
      </c>
      <c r="E35" s="26">
        <v>9.9</v>
      </c>
    </row>
    <row r="36" spans="1:5" x14ac:dyDescent="0.3">
      <c r="A36" s="24" t="s">
        <v>5</v>
      </c>
      <c r="B36" s="24" t="s">
        <v>37</v>
      </c>
      <c r="C36" s="25">
        <v>22919</v>
      </c>
      <c r="D36" s="26">
        <v>422</v>
      </c>
      <c r="E36" s="26">
        <v>18.399999999999999</v>
      </c>
    </row>
    <row r="37" spans="1:5" x14ac:dyDescent="0.3">
      <c r="A37" s="24" t="s">
        <v>5</v>
      </c>
      <c r="B37" s="24" t="s">
        <v>38</v>
      </c>
      <c r="C37" s="25">
        <v>101041</v>
      </c>
      <c r="D37" s="25">
        <v>1395</v>
      </c>
      <c r="E37" s="26">
        <v>13.8</v>
      </c>
    </row>
    <row r="38" spans="1:5" x14ac:dyDescent="0.3">
      <c r="A38" s="24" t="s">
        <v>5</v>
      </c>
      <c r="B38" s="24" t="s">
        <v>39</v>
      </c>
      <c r="C38" s="25">
        <v>30908</v>
      </c>
      <c r="D38" s="26">
        <v>461</v>
      </c>
      <c r="E38" s="26">
        <v>14.9</v>
      </c>
    </row>
    <row r="39" spans="1:5" x14ac:dyDescent="0.3">
      <c r="A39" s="24" t="s">
        <v>5</v>
      </c>
      <c r="B39" s="24" t="s">
        <v>40</v>
      </c>
      <c r="C39" s="25">
        <v>96289</v>
      </c>
      <c r="D39" s="26">
        <v>972</v>
      </c>
      <c r="E39" s="26">
        <v>10.1</v>
      </c>
    </row>
    <row r="40" spans="1:5" x14ac:dyDescent="0.3">
      <c r="A40" s="24" t="s">
        <v>5</v>
      </c>
      <c r="B40" s="24" t="s">
        <v>41</v>
      </c>
      <c r="C40" s="25">
        <v>7336</v>
      </c>
      <c r="D40" s="26">
        <v>196</v>
      </c>
      <c r="E40" s="26">
        <v>26.8</v>
      </c>
    </row>
    <row r="41" spans="1:5" x14ac:dyDescent="0.3">
      <c r="A41" s="24" t="s">
        <v>5</v>
      </c>
      <c r="B41" s="24" t="s">
        <v>42</v>
      </c>
      <c r="C41" s="25">
        <v>246391</v>
      </c>
      <c r="D41" s="25">
        <v>3043</v>
      </c>
      <c r="E41" s="26">
        <v>12.4</v>
      </c>
    </row>
    <row r="42" spans="1:5" x14ac:dyDescent="0.3">
      <c r="A42" s="24" t="s">
        <v>5</v>
      </c>
      <c r="B42" s="24" t="s">
        <v>43</v>
      </c>
      <c r="C42" s="25">
        <v>5415</v>
      </c>
      <c r="D42" s="26">
        <v>104</v>
      </c>
      <c r="E42" s="26">
        <v>19.2</v>
      </c>
    </row>
    <row r="43" spans="1:5" x14ac:dyDescent="0.3">
      <c r="A43" s="24" t="s">
        <v>5</v>
      </c>
      <c r="B43" s="24" t="s">
        <v>44</v>
      </c>
      <c r="C43" s="25">
        <v>228127</v>
      </c>
      <c r="D43" s="25">
        <v>3481</v>
      </c>
      <c r="E43" s="26">
        <v>15.3</v>
      </c>
    </row>
    <row r="44" spans="1:5" x14ac:dyDescent="0.3">
      <c r="A44" s="24" t="s">
        <v>5</v>
      </c>
      <c r="B44" s="24" t="s">
        <v>45</v>
      </c>
      <c r="C44" s="25">
        <v>41220</v>
      </c>
      <c r="D44" s="25">
        <v>1032</v>
      </c>
      <c r="E44" s="26">
        <v>25</v>
      </c>
    </row>
    <row r="45" spans="1:5" x14ac:dyDescent="0.3">
      <c r="A45" s="24" t="s">
        <v>5</v>
      </c>
      <c r="B45" s="24" t="s">
        <v>46</v>
      </c>
      <c r="C45" s="25">
        <v>197300</v>
      </c>
      <c r="D45" s="25">
        <v>2503</v>
      </c>
      <c r="E45" s="26">
        <v>12.7</v>
      </c>
    </row>
    <row r="46" spans="1:5" x14ac:dyDescent="0.3">
      <c r="A46" s="24" t="s">
        <v>5</v>
      </c>
      <c r="B46" s="24" t="s">
        <v>47</v>
      </c>
      <c r="C46" s="25">
        <v>17502</v>
      </c>
      <c r="D46" s="26">
        <v>385</v>
      </c>
      <c r="E46" s="26">
        <v>22</v>
      </c>
    </row>
    <row r="47" spans="1:5" x14ac:dyDescent="0.3">
      <c r="A47" s="24" t="s">
        <v>5</v>
      </c>
      <c r="B47" s="24" t="s">
        <v>48</v>
      </c>
      <c r="C47" s="25">
        <v>167128</v>
      </c>
      <c r="D47" s="25">
        <v>1605</v>
      </c>
      <c r="E47" s="26">
        <v>9.6</v>
      </c>
    </row>
    <row r="48" spans="1:5" x14ac:dyDescent="0.3">
      <c r="A48" s="24" t="s">
        <v>5</v>
      </c>
      <c r="B48" s="24" t="s">
        <v>49</v>
      </c>
      <c r="C48" s="25">
        <v>26578</v>
      </c>
      <c r="D48" s="26">
        <v>360</v>
      </c>
      <c r="E48" s="26">
        <v>13.6</v>
      </c>
    </row>
    <row r="49" spans="1:5" x14ac:dyDescent="0.3">
      <c r="A49" s="24" t="s">
        <v>5</v>
      </c>
      <c r="B49" s="24" t="s">
        <v>50</v>
      </c>
      <c r="C49" s="25">
        <v>26881</v>
      </c>
      <c r="D49" s="26">
        <v>288</v>
      </c>
      <c r="E49" s="26">
        <v>10.7</v>
      </c>
    </row>
    <row r="50" spans="1:5" x14ac:dyDescent="0.3">
      <c r="A50" s="24" t="s">
        <v>5</v>
      </c>
      <c r="B50" s="24" t="s">
        <v>51</v>
      </c>
      <c r="C50" s="25">
        <v>15074</v>
      </c>
      <c r="D50" s="26">
        <v>193</v>
      </c>
      <c r="E50" s="26">
        <v>12.8</v>
      </c>
    </row>
    <row r="51" spans="1:5" x14ac:dyDescent="0.3">
      <c r="A51" s="24" t="s">
        <v>5</v>
      </c>
      <c r="B51" s="24" t="s">
        <v>52</v>
      </c>
      <c r="C51" s="25">
        <v>146774</v>
      </c>
      <c r="D51" s="25">
        <v>1706</v>
      </c>
      <c r="E51" s="26">
        <v>11.6</v>
      </c>
    </row>
    <row r="52" spans="1:5" x14ac:dyDescent="0.3">
      <c r="A52" s="24" t="s">
        <v>5</v>
      </c>
      <c r="B52" s="24" t="s">
        <v>53</v>
      </c>
      <c r="C52" s="25">
        <v>481758</v>
      </c>
      <c r="D52" s="25">
        <v>1986</v>
      </c>
      <c r="E52" s="26">
        <v>4.0999999999999996</v>
      </c>
    </row>
    <row r="53" spans="1:5" x14ac:dyDescent="0.3">
      <c r="A53" s="24" t="s">
        <v>5</v>
      </c>
      <c r="B53" s="24" t="s">
        <v>54</v>
      </c>
      <c r="C53" s="25">
        <v>189937</v>
      </c>
      <c r="D53" s="25">
        <v>1888</v>
      </c>
      <c r="E53" s="26">
        <v>9.9</v>
      </c>
    </row>
    <row r="54" spans="1:5" x14ac:dyDescent="0.3">
      <c r="A54" s="24" t="s">
        <v>5</v>
      </c>
      <c r="B54" s="24" t="s">
        <v>55</v>
      </c>
      <c r="C54" s="25">
        <v>785882</v>
      </c>
      <c r="D54" s="25">
        <v>8392</v>
      </c>
      <c r="E54" s="26">
        <v>10.7</v>
      </c>
    </row>
    <row r="55" spans="1:5" x14ac:dyDescent="0.3">
      <c r="A55" s="24" t="s">
        <v>5</v>
      </c>
      <c r="B55" s="24" t="s">
        <v>56</v>
      </c>
      <c r="C55" s="25">
        <v>41375</v>
      </c>
      <c r="D55" s="26">
        <v>900</v>
      </c>
      <c r="E55" s="26">
        <v>21.8</v>
      </c>
    </row>
    <row r="56" spans="1:5" x14ac:dyDescent="0.3">
      <c r="A56" s="24" t="s">
        <v>5</v>
      </c>
      <c r="B56" s="24" t="s">
        <v>57</v>
      </c>
      <c r="C56" s="25">
        <v>42063</v>
      </c>
      <c r="D56" s="26">
        <v>763</v>
      </c>
      <c r="E56" s="26">
        <v>18.100000000000001</v>
      </c>
    </row>
    <row r="57" spans="1:5" x14ac:dyDescent="0.3">
      <c r="A57" s="24" t="s">
        <v>5</v>
      </c>
      <c r="B57" s="24" t="s">
        <v>58</v>
      </c>
      <c r="C57" s="25">
        <v>44872</v>
      </c>
      <c r="D57" s="26">
        <v>583</v>
      </c>
      <c r="E57" s="26">
        <v>13</v>
      </c>
    </row>
    <row r="58" spans="1:5" x14ac:dyDescent="0.3">
      <c r="A58" s="24" t="s">
        <v>5</v>
      </c>
      <c r="B58" s="24" t="s">
        <v>59</v>
      </c>
      <c r="C58" s="25">
        <v>29619</v>
      </c>
      <c r="D58" s="26">
        <v>279</v>
      </c>
      <c r="E58" s="26">
        <v>9.4</v>
      </c>
    </row>
    <row r="59" spans="1:5" x14ac:dyDescent="0.3">
      <c r="A59" s="24" t="s">
        <v>5</v>
      </c>
      <c r="B59" s="24" t="s">
        <v>60</v>
      </c>
      <c r="C59" s="25">
        <v>278881</v>
      </c>
      <c r="D59" s="25">
        <v>3732</v>
      </c>
      <c r="E59" s="26">
        <v>13.4</v>
      </c>
    </row>
    <row r="60" spans="1:5" x14ac:dyDescent="0.3">
      <c r="A60" s="24" t="s">
        <v>5</v>
      </c>
      <c r="B60" s="24" t="s">
        <v>61</v>
      </c>
      <c r="C60" s="25">
        <v>24298</v>
      </c>
      <c r="D60" s="26">
        <v>469</v>
      </c>
      <c r="E60" s="26">
        <v>19.3</v>
      </c>
    </row>
    <row r="61" spans="1:5" x14ac:dyDescent="0.3">
      <c r="A61" s="24" t="s">
        <v>5</v>
      </c>
      <c r="B61" s="24" t="s">
        <v>62</v>
      </c>
      <c r="C61" s="25">
        <v>27474</v>
      </c>
      <c r="D61" s="26">
        <v>418</v>
      </c>
      <c r="E61" s="26">
        <v>15.2</v>
      </c>
    </row>
    <row r="62" spans="1:5" x14ac:dyDescent="0.3">
      <c r="A62" s="24" t="s">
        <v>5</v>
      </c>
      <c r="B62" s="24" t="s">
        <v>63</v>
      </c>
      <c r="C62" s="25">
        <v>17288</v>
      </c>
      <c r="D62" s="26">
        <v>309</v>
      </c>
      <c r="E62" s="26">
        <v>17.899999999999999</v>
      </c>
    </row>
    <row r="63" spans="1:5" x14ac:dyDescent="0.3">
      <c r="A63" s="24" t="s">
        <v>5</v>
      </c>
      <c r="B63" s="24" t="s">
        <v>64</v>
      </c>
      <c r="C63" s="25">
        <v>20373</v>
      </c>
      <c r="D63" s="26">
        <v>553</v>
      </c>
      <c r="E63" s="26">
        <v>27.2</v>
      </c>
    </row>
    <row r="64" spans="1:5" x14ac:dyDescent="0.3">
      <c r="A64" s="24" t="s">
        <v>5</v>
      </c>
      <c r="B64" s="24" t="s">
        <v>65</v>
      </c>
      <c r="C64" s="25">
        <v>13682</v>
      </c>
      <c r="D64" s="26">
        <v>155</v>
      </c>
      <c r="E64" s="26">
        <v>11.3</v>
      </c>
    </row>
    <row r="65" spans="1:5" x14ac:dyDescent="0.3">
      <c r="A65" s="24" t="s">
        <v>5</v>
      </c>
      <c r="B65" s="24" t="s">
        <v>66</v>
      </c>
      <c r="C65" s="25">
        <v>140523</v>
      </c>
      <c r="D65" s="25">
        <v>1102</v>
      </c>
      <c r="E65" s="26">
        <v>7.8</v>
      </c>
    </row>
    <row r="66" spans="1:5" x14ac:dyDescent="0.3">
      <c r="A66" s="24" t="s">
        <v>5</v>
      </c>
      <c r="B66" s="24" t="s">
        <v>67</v>
      </c>
      <c r="C66" s="25">
        <v>22393</v>
      </c>
      <c r="D66" s="26">
        <v>437</v>
      </c>
      <c r="E66" s="26">
        <v>19.5</v>
      </c>
    </row>
    <row r="67" spans="1:5" x14ac:dyDescent="0.3">
      <c r="A67" s="24" t="s">
        <v>5</v>
      </c>
      <c r="B67" s="24" t="s">
        <v>68</v>
      </c>
      <c r="C67" s="25">
        <v>129612</v>
      </c>
      <c r="D67" s="25">
        <v>1782</v>
      </c>
      <c r="E67" s="26">
        <v>13.7</v>
      </c>
    </row>
    <row r="68" spans="1:5" x14ac:dyDescent="0.3">
      <c r="A68" s="24" t="s">
        <v>5</v>
      </c>
      <c r="B68" s="24" t="s">
        <v>69</v>
      </c>
      <c r="C68" s="25">
        <v>56276</v>
      </c>
      <c r="D68" s="26">
        <v>676</v>
      </c>
      <c r="E68" s="26">
        <v>12</v>
      </c>
    </row>
    <row r="69" spans="1:5" x14ac:dyDescent="0.3">
      <c r="A69" s="24" t="s">
        <v>5</v>
      </c>
      <c r="B69" s="24" t="s">
        <v>70</v>
      </c>
      <c r="C69" s="25">
        <v>17401</v>
      </c>
      <c r="D69" s="26">
        <v>344</v>
      </c>
      <c r="E69" s="26">
        <v>19.8</v>
      </c>
    </row>
    <row r="70" spans="1:5" x14ac:dyDescent="0.3">
      <c r="A70" s="24" t="s">
        <v>5</v>
      </c>
      <c r="B70" s="24" t="s">
        <v>71</v>
      </c>
      <c r="C70" s="25">
        <v>8954</v>
      </c>
      <c r="D70" s="26">
        <v>300</v>
      </c>
      <c r="E70" s="26">
        <v>33.5</v>
      </c>
    </row>
    <row r="71" spans="1:5" x14ac:dyDescent="0.3">
      <c r="A71" s="24" t="s">
        <v>5</v>
      </c>
      <c r="B71" s="24" t="s">
        <v>72</v>
      </c>
      <c r="C71" s="25">
        <v>156491</v>
      </c>
      <c r="D71" s="25">
        <v>1666</v>
      </c>
      <c r="E71" s="26">
        <v>10.6</v>
      </c>
    </row>
    <row r="72" spans="1:5" x14ac:dyDescent="0.3">
      <c r="A72" s="24" t="s">
        <v>5</v>
      </c>
      <c r="B72" s="24" t="s">
        <v>73</v>
      </c>
      <c r="C72" s="25">
        <v>6211423</v>
      </c>
      <c r="D72" s="25">
        <v>91871</v>
      </c>
      <c r="E72" s="26">
        <v>14.8</v>
      </c>
    </row>
    <row r="73" spans="1:5" x14ac:dyDescent="0.3">
      <c r="A73" s="24" t="s">
        <v>5</v>
      </c>
      <c r="B73" s="24" t="s">
        <v>74</v>
      </c>
      <c r="C73" s="25">
        <v>10232</v>
      </c>
      <c r="D73" s="26">
        <v>142</v>
      </c>
      <c r="E73" s="26">
        <v>13.9</v>
      </c>
    </row>
    <row r="74" spans="1:5" x14ac:dyDescent="0.3">
      <c r="A74" s="24" t="s">
        <v>5</v>
      </c>
      <c r="B74" s="24" t="s">
        <v>75</v>
      </c>
      <c r="C74" s="25">
        <v>41325</v>
      </c>
      <c r="D74" s="26">
        <v>357</v>
      </c>
      <c r="E74" s="26">
        <v>8.6</v>
      </c>
    </row>
    <row r="75" spans="1:5" x14ac:dyDescent="0.3">
      <c r="A75" s="24" t="s">
        <v>5</v>
      </c>
      <c r="B75" s="24" t="s">
        <v>76</v>
      </c>
      <c r="C75" s="25">
        <v>45059</v>
      </c>
      <c r="D75" s="26">
        <v>750</v>
      </c>
      <c r="E75" s="26">
        <v>16.7</v>
      </c>
    </row>
    <row r="76" spans="1:5" x14ac:dyDescent="0.3">
      <c r="A76" s="24" t="s">
        <v>5</v>
      </c>
      <c r="B76" s="24" t="s">
        <v>77</v>
      </c>
      <c r="C76" s="25">
        <v>38939</v>
      </c>
      <c r="D76" s="26">
        <v>492</v>
      </c>
      <c r="E76" s="26">
        <v>12.6</v>
      </c>
    </row>
    <row r="77" spans="1:5" x14ac:dyDescent="0.3">
      <c r="A77" s="24" t="s">
        <v>5</v>
      </c>
      <c r="B77" s="24" t="s">
        <v>78</v>
      </c>
      <c r="C77" s="25">
        <v>896744</v>
      </c>
      <c r="D77" s="25">
        <v>7743</v>
      </c>
      <c r="E77" s="26">
        <v>8.6</v>
      </c>
    </row>
    <row r="78" spans="1:5" x14ac:dyDescent="0.3">
      <c r="A78" s="24" t="s">
        <v>5</v>
      </c>
      <c r="B78" s="24" t="s">
        <v>79</v>
      </c>
      <c r="C78" s="25">
        <v>36573</v>
      </c>
      <c r="D78" s="26">
        <v>840</v>
      </c>
      <c r="E78" s="26">
        <v>23</v>
      </c>
    </row>
    <row r="79" spans="1:5" x14ac:dyDescent="0.3">
      <c r="A79" s="24" t="s">
        <v>5</v>
      </c>
      <c r="B79" s="24" t="s">
        <v>80</v>
      </c>
      <c r="C79" s="25">
        <v>440962</v>
      </c>
      <c r="D79" s="25">
        <v>3647</v>
      </c>
      <c r="E79" s="26">
        <v>8.3000000000000007</v>
      </c>
    </row>
    <row r="80" spans="1:5" x14ac:dyDescent="0.3">
      <c r="A80" s="24" t="s">
        <v>5</v>
      </c>
      <c r="B80" s="24" t="s">
        <v>81</v>
      </c>
      <c r="C80" s="25">
        <v>7070</v>
      </c>
      <c r="D80" s="26">
        <v>175</v>
      </c>
      <c r="E80" s="26">
        <v>24.7</v>
      </c>
    </row>
    <row r="81" spans="1:5" x14ac:dyDescent="0.3">
      <c r="A81" s="24" t="s">
        <v>5</v>
      </c>
      <c r="B81" s="24" t="s">
        <v>82</v>
      </c>
      <c r="C81" s="25">
        <v>22080</v>
      </c>
      <c r="D81" s="26">
        <v>299</v>
      </c>
      <c r="E81" s="26">
        <v>13.5</v>
      </c>
    </row>
    <row r="82" spans="1:5" x14ac:dyDescent="0.3">
      <c r="A82" s="24" t="s">
        <v>5</v>
      </c>
      <c r="B82" s="24" t="s">
        <v>83</v>
      </c>
      <c r="C82" s="25">
        <v>104029</v>
      </c>
      <c r="D82" s="26">
        <v>984</v>
      </c>
      <c r="E82" s="26">
        <v>9.5</v>
      </c>
    </row>
    <row r="83" spans="1:5" x14ac:dyDescent="0.3">
      <c r="A83" s="24" t="s">
        <v>5</v>
      </c>
      <c r="B83" s="24" t="s">
        <v>84</v>
      </c>
      <c r="C83" s="25">
        <v>7750</v>
      </c>
      <c r="D83" s="26">
        <v>153</v>
      </c>
      <c r="E83" s="26">
        <v>19.7</v>
      </c>
    </row>
    <row r="84" spans="1:5" x14ac:dyDescent="0.3">
      <c r="A84" s="24" t="s">
        <v>5</v>
      </c>
      <c r="B84" s="24" t="s">
        <v>85</v>
      </c>
      <c r="C84" s="25">
        <v>17729</v>
      </c>
      <c r="D84" s="26">
        <v>275</v>
      </c>
      <c r="E84" s="26">
        <v>15.5</v>
      </c>
    </row>
    <row r="85" spans="1:5" x14ac:dyDescent="0.3">
      <c r="A85" s="24" t="s">
        <v>5</v>
      </c>
      <c r="B85" s="24" t="s">
        <v>86</v>
      </c>
      <c r="C85" s="25">
        <v>89559</v>
      </c>
      <c r="D85" s="25">
        <v>1822</v>
      </c>
      <c r="E85" s="26">
        <v>20.3</v>
      </c>
    </row>
    <row r="86" spans="1:5" x14ac:dyDescent="0.3">
      <c r="A86" s="24" t="s">
        <v>5</v>
      </c>
      <c r="B86" s="24" t="s">
        <v>87</v>
      </c>
      <c r="C86" s="25">
        <v>80596</v>
      </c>
      <c r="D86" s="25">
        <v>1042</v>
      </c>
      <c r="E86" s="26">
        <v>12.9</v>
      </c>
    </row>
    <row r="87" spans="1:5" x14ac:dyDescent="0.3">
      <c r="A87" s="24" t="s">
        <v>5</v>
      </c>
      <c r="B87" s="24" t="s">
        <v>88</v>
      </c>
      <c r="C87" s="25">
        <v>21352</v>
      </c>
      <c r="D87" s="26">
        <v>440</v>
      </c>
      <c r="E87" s="26">
        <v>20.6</v>
      </c>
    </row>
    <row r="88" spans="1:5" x14ac:dyDescent="0.3">
      <c r="A88" s="24" t="s">
        <v>5</v>
      </c>
      <c r="B88" s="24" t="s">
        <v>89</v>
      </c>
      <c r="C88" s="25">
        <v>15206</v>
      </c>
      <c r="D88" s="26">
        <v>188</v>
      </c>
      <c r="E88" s="26">
        <v>12.3</v>
      </c>
    </row>
    <row r="89" spans="1:5" x14ac:dyDescent="0.3">
      <c r="A89" s="24" t="s">
        <v>5</v>
      </c>
      <c r="B89" s="24" t="s">
        <v>90</v>
      </c>
      <c r="C89" s="25">
        <v>31086</v>
      </c>
      <c r="D89" s="26">
        <v>427</v>
      </c>
      <c r="E89" s="26">
        <v>13.7</v>
      </c>
    </row>
    <row r="90" spans="1:5" x14ac:dyDescent="0.3">
      <c r="A90" s="24" t="s">
        <v>5</v>
      </c>
      <c r="B90" s="24" t="s">
        <v>91</v>
      </c>
      <c r="C90" s="25">
        <v>165123</v>
      </c>
      <c r="D90" s="25">
        <v>1014</v>
      </c>
      <c r="E90" s="26">
        <v>6.1</v>
      </c>
    </row>
    <row r="91" spans="1:5" x14ac:dyDescent="0.3">
      <c r="A91" s="24" t="s">
        <v>5</v>
      </c>
      <c r="B91" s="24" t="s">
        <v>92</v>
      </c>
      <c r="C91" s="25">
        <v>10302</v>
      </c>
      <c r="D91" s="26">
        <v>102</v>
      </c>
      <c r="E91" s="26">
        <v>9.9</v>
      </c>
    </row>
    <row r="92" spans="1:5" x14ac:dyDescent="0.3">
      <c r="A92" s="24" t="s">
        <v>5</v>
      </c>
      <c r="B92" s="24" t="s">
        <v>93</v>
      </c>
      <c r="C92" s="25">
        <v>78346</v>
      </c>
      <c r="D92" s="25">
        <v>1017</v>
      </c>
      <c r="E92" s="26">
        <v>13</v>
      </c>
    </row>
    <row r="93" spans="1:5" x14ac:dyDescent="0.3">
      <c r="A93" s="24" t="s">
        <v>5</v>
      </c>
      <c r="B93" s="24" t="s">
        <v>94</v>
      </c>
      <c r="C93" s="25">
        <v>67753</v>
      </c>
      <c r="D93" s="26">
        <v>845</v>
      </c>
      <c r="E93" s="26">
        <v>12.5</v>
      </c>
    </row>
    <row r="94" spans="1:5" x14ac:dyDescent="0.3">
      <c r="A94" s="24" t="s">
        <v>5</v>
      </c>
      <c r="B94" s="24" t="s">
        <v>95</v>
      </c>
      <c r="C94" s="25">
        <v>10207</v>
      </c>
      <c r="D94" s="26">
        <v>129</v>
      </c>
      <c r="E94" s="26">
        <v>12.6</v>
      </c>
    </row>
    <row r="95" spans="1:5" x14ac:dyDescent="0.3">
      <c r="A95" s="24" t="s">
        <v>5</v>
      </c>
      <c r="B95" s="24" t="s">
        <v>96</v>
      </c>
      <c r="C95" s="25">
        <v>33976</v>
      </c>
      <c r="D95" s="26">
        <v>499</v>
      </c>
      <c r="E95" s="26">
        <v>14.7</v>
      </c>
    </row>
    <row r="96" spans="1:5" x14ac:dyDescent="0.3">
      <c r="A96" s="24" t="s">
        <v>5</v>
      </c>
      <c r="B96" s="24" t="s">
        <v>97</v>
      </c>
      <c r="C96" s="25">
        <v>261584</v>
      </c>
      <c r="D96" s="25">
        <v>3863</v>
      </c>
      <c r="E96" s="26">
        <v>14.8</v>
      </c>
    </row>
    <row r="97" spans="1:5" x14ac:dyDescent="0.3">
      <c r="A97" s="28" t="str">
        <f>CONCATENATE("Total (",RIGHT(Índice!$A$4,2),")")</f>
        <v>Total (RJ)</v>
      </c>
      <c r="B97" s="28"/>
      <c r="C97" s="29">
        <f>SUM(C5:C96)</f>
        <v>16054524</v>
      </c>
      <c r="D97" s="29">
        <f>SUM(D5:D96)</f>
        <v>200950</v>
      </c>
      <c r="E97" s="30">
        <f>D97/(C97/1000)</f>
        <v>12.51672114352316</v>
      </c>
    </row>
    <row r="98" spans="1:5" x14ac:dyDescent="0.3">
      <c r="A98" s="31"/>
      <c r="B98" s="31"/>
      <c r="C98" s="32"/>
      <c r="D98" s="32" t="s">
        <v>137</v>
      </c>
      <c r="E98" s="33">
        <f>MIN($E$5:$E$96)</f>
        <v>4.0999999999999996</v>
      </c>
    </row>
    <row r="99" spans="1:5" x14ac:dyDescent="0.3">
      <c r="A99" s="31"/>
      <c r="B99" s="31"/>
      <c r="C99" s="32"/>
      <c r="D99" s="32" t="s">
        <v>138</v>
      </c>
      <c r="E99" s="33">
        <f>MAX($E$5:$E$96)</f>
        <v>33.5</v>
      </c>
    </row>
    <row r="100" spans="1:5" x14ac:dyDescent="0.3">
      <c r="A100" s="34" t="s">
        <v>139</v>
      </c>
      <c r="B100" s="34"/>
      <c r="C100" s="35">
        <v>203041552</v>
      </c>
      <c r="D100" s="35">
        <v>2259412</v>
      </c>
      <c r="E100" s="36">
        <v>11.127830622571286</v>
      </c>
    </row>
    <row r="101" spans="1:5" x14ac:dyDescent="0.3">
      <c r="A101" s="34"/>
      <c r="B101" s="34"/>
      <c r="C101" s="35"/>
      <c r="D101" s="35" t="s">
        <v>137</v>
      </c>
      <c r="E101" s="36">
        <v>0.6</v>
      </c>
    </row>
    <row r="102" spans="1:5" x14ac:dyDescent="0.3">
      <c r="A102" s="37"/>
      <c r="B102" s="37"/>
      <c r="C102" s="38"/>
      <c r="D102" s="38" t="s">
        <v>138</v>
      </c>
      <c r="E102" s="39">
        <v>49.6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A9B2-6036-4991-BDEA-DEB1CB8B5D00}">
  <sheetPr>
    <tabColor rgb="FFA3CFD1"/>
    <pageSetUpPr fitToPage="1"/>
  </sheetPr>
  <dimension ref="A1:E2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.8554687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118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167418</v>
      </c>
      <c r="D5" s="26">
        <v>803</v>
      </c>
      <c r="E5" s="26">
        <v>4.8</v>
      </c>
    </row>
    <row r="6" spans="1:5" x14ac:dyDescent="0.3">
      <c r="A6" s="24" t="s">
        <v>5</v>
      </c>
      <c r="B6" s="24" t="s">
        <v>17</v>
      </c>
      <c r="C6" s="25">
        <v>221987</v>
      </c>
      <c r="D6" s="26">
        <v>254</v>
      </c>
      <c r="E6" s="26">
        <v>1.1000000000000001</v>
      </c>
    </row>
    <row r="7" spans="1:5" x14ac:dyDescent="0.3">
      <c r="A7" s="24" t="s">
        <v>5</v>
      </c>
      <c r="B7" s="24" t="s">
        <v>22</v>
      </c>
      <c r="C7" s="25">
        <v>483551</v>
      </c>
      <c r="D7" s="25">
        <v>1750</v>
      </c>
      <c r="E7" s="26">
        <v>3.6</v>
      </c>
    </row>
    <row r="8" spans="1:5" x14ac:dyDescent="0.3">
      <c r="A8" s="24" t="s">
        <v>5</v>
      </c>
      <c r="B8" s="24" t="s">
        <v>38</v>
      </c>
      <c r="C8" s="25">
        <v>101041</v>
      </c>
      <c r="D8" s="26">
        <v>11</v>
      </c>
      <c r="E8" s="26">
        <v>0.1</v>
      </c>
    </row>
    <row r="9" spans="1:5" x14ac:dyDescent="0.3">
      <c r="A9" s="24" t="s">
        <v>5</v>
      </c>
      <c r="B9" s="24" t="s">
        <v>46</v>
      </c>
      <c r="C9" s="25">
        <v>197300</v>
      </c>
      <c r="D9" s="26">
        <v>910</v>
      </c>
      <c r="E9" s="26">
        <v>4.5999999999999996</v>
      </c>
    </row>
    <row r="10" spans="1:5" x14ac:dyDescent="0.3">
      <c r="A10" s="24" t="s">
        <v>5</v>
      </c>
      <c r="B10" s="24" t="s">
        <v>48</v>
      </c>
      <c r="C10" s="25">
        <v>167128</v>
      </c>
      <c r="D10" s="26">
        <v>803</v>
      </c>
      <c r="E10" s="26">
        <v>4.8</v>
      </c>
    </row>
    <row r="11" spans="1:5" x14ac:dyDescent="0.3">
      <c r="A11" s="24" t="s">
        <v>5</v>
      </c>
      <c r="B11" s="24" t="s">
        <v>53</v>
      </c>
      <c r="C11" s="25">
        <v>481758</v>
      </c>
      <c r="D11" s="25">
        <v>7013</v>
      </c>
      <c r="E11" s="26">
        <v>14.6</v>
      </c>
    </row>
    <row r="12" spans="1:5" x14ac:dyDescent="0.3">
      <c r="A12" s="24" t="s">
        <v>5</v>
      </c>
      <c r="B12" s="24" t="s">
        <v>54</v>
      </c>
      <c r="C12" s="25">
        <v>189937</v>
      </c>
      <c r="D12" s="26">
        <v>9</v>
      </c>
      <c r="E12" s="26">
        <v>0</v>
      </c>
    </row>
    <row r="13" spans="1:5" x14ac:dyDescent="0.3">
      <c r="A13" s="24" t="s">
        <v>5</v>
      </c>
      <c r="B13" s="24" t="s">
        <v>55</v>
      </c>
      <c r="C13" s="25">
        <v>785882</v>
      </c>
      <c r="D13" s="26">
        <v>29</v>
      </c>
      <c r="E13" s="26">
        <v>0</v>
      </c>
    </row>
    <row r="14" spans="1:5" x14ac:dyDescent="0.3">
      <c r="A14" s="24" t="s">
        <v>5</v>
      </c>
      <c r="B14" s="24" t="s">
        <v>73</v>
      </c>
      <c r="C14" s="25">
        <v>6211423</v>
      </c>
      <c r="D14" s="25">
        <v>21442</v>
      </c>
      <c r="E14" s="26">
        <v>3.5</v>
      </c>
    </row>
    <row r="15" spans="1:5" x14ac:dyDescent="0.3">
      <c r="A15" s="24" t="s">
        <v>5</v>
      </c>
      <c r="B15" s="24" t="s">
        <v>75</v>
      </c>
      <c r="C15" s="25">
        <v>41325</v>
      </c>
      <c r="D15" s="26">
        <v>115</v>
      </c>
      <c r="E15" s="26">
        <v>2.8</v>
      </c>
    </row>
    <row r="16" spans="1:5" x14ac:dyDescent="0.3">
      <c r="A16" s="24" t="s">
        <v>5</v>
      </c>
      <c r="B16" s="24" t="s">
        <v>78</v>
      </c>
      <c r="C16" s="25">
        <v>896744</v>
      </c>
      <c r="D16" s="26">
        <v>251</v>
      </c>
      <c r="E16" s="26">
        <v>0.3</v>
      </c>
    </row>
    <row r="17" spans="1:5" x14ac:dyDescent="0.3">
      <c r="A17" s="24" t="s">
        <v>5</v>
      </c>
      <c r="B17" s="24" t="s">
        <v>97</v>
      </c>
      <c r="C17" s="25">
        <v>261584</v>
      </c>
      <c r="D17" s="26">
        <v>675</v>
      </c>
      <c r="E17" s="26">
        <v>2.6</v>
      </c>
    </row>
    <row r="18" spans="1:5" x14ac:dyDescent="0.3">
      <c r="A18" s="28" t="str">
        <f>CONCATENATE("Total (",RIGHT(Índice!$A$4,2),")")</f>
        <v>Total (RJ)</v>
      </c>
      <c r="B18" s="28"/>
      <c r="C18" s="29">
        <f>SUM(C5:C17)</f>
        <v>10207078</v>
      </c>
      <c r="D18" s="29">
        <f>SUM(D5:D17)</f>
        <v>34065</v>
      </c>
      <c r="E18" s="30">
        <f>D18/(C18/1000)</f>
        <v>3.3373899954521757</v>
      </c>
    </row>
    <row r="19" spans="1:5" x14ac:dyDescent="0.3">
      <c r="A19" s="31"/>
      <c r="B19" s="31"/>
      <c r="C19" s="32"/>
      <c r="D19" s="32" t="s">
        <v>137</v>
      </c>
      <c r="E19" s="33">
        <f>MIN($E$5:$E$17)</f>
        <v>0</v>
      </c>
    </row>
    <row r="20" spans="1:5" x14ac:dyDescent="0.3">
      <c r="A20" s="31"/>
      <c r="B20" s="31"/>
      <c r="C20" s="32"/>
      <c r="D20" s="32" t="s">
        <v>138</v>
      </c>
      <c r="E20" s="33">
        <f>MAX($E$5:$E$17)</f>
        <v>14.6</v>
      </c>
    </row>
    <row r="21" spans="1:5" x14ac:dyDescent="0.3">
      <c r="A21" s="34" t="s">
        <v>139</v>
      </c>
      <c r="B21" s="34"/>
      <c r="C21" s="35">
        <v>99659323</v>
      </c>
      <c r="D21" s="35">
        <v>227888</v>
      </c>
      <c r="E21" s="36">
        <v>2.2866701592985934</v>
      </c>
    </row>
    <row r="22" spans="1:5" x14ac:dyDescent="0.3">
      <c r="A22" s="34"/>
      <c r="B22" s="34"/>
      <c r="C22" s="35"/>
      <c r="D22" s="35" t="s">
        <v>137</v>
      </c>
      <c r="E22" s="36">
        <v>0</v>
      </c>
    </row>
    <row r="23" spans="1:5" x14ac:dyDescent="0.3">
      <c r="A23" s="37"/>
      <c r="B23" s="37"/>
      <c r="C23" s="38"/>
      <c r="D23" s="38" t="s">
        <v>138</v>
      </c>
      <c r="E23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3BC3-DD5D-44B9-A7AF-9ED19943E3B9}">
  <sheetPr>
    <tabColor rgb="FFA3CFD1"/>
    <pageSetUpPr fitToPage="1"/>
  </sheetPr>
  <dimension ref="A1:E6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119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167418</v>
      </c>
      <c r="D5" s="26">
        <v>538</v>
      </c>
      <c r="E5" s="26">
        <v>3.2</v>
      </c>
    </row>
    <row r="6" spans="1:5" x14ac:dyDescent="0.3">
      <c r="A6" s="24" t="s">
        <v>5</v>
      </c>
      <c r="B6" s="24" t="s">
        <v>7</v>
      </c>
      <c r="C6" s="25">
        <v>11034</v>
      </c>
      <c r="D6" s="26">
        <v>13</v>
      </c>
      <c r="E6" s="26">
        <v>1.2</v>
      </c>
    </row>
    <row r="7" spans="1:5" x14ac:dyDescent="0.3">
      <c r="A7" s="24" t="s">
        <v>5</v>
      </c>
      <c r="B7" s="24" t="s">
        <v>11</v>
      </c>
      <c r="C7" s="25">
        <v>30986</v>
      </c>
      <c r="D7" s="26">
        <v>16</v>
      </c>
      <c r="E7" s="26">
        <v>0.5</v>
      </c>
    </row>
    <row r="8" spans="1:5" x14ac:dyDescent="0.3">
      <c r="A8" s="24" t="s">
        <v>5</v>
      </c>
      <c r="B8" s="24" t="s">
        <v>12</v>
      </c>
      <c r="C8" s="25">
        <v>92883</v>
      </c>
      <c r="D8" s="26">
        <v>611</v>
      </c>
      <c r="E8" s="26">
        <v>6.6</v>
      </c>
    </row>
    <row r="9" spans="1:5" x14ac:dyDescent="0.3">
      <c r="A9" s="24" t="s">
        <v>5</v>
      </c>
      <c r="B9" s="24" t="s">
        <v>13</v>
      </c>
      <c r="C9" s="25">
        <v>169899</v>
      </c>
      <c r="D9" s="25">
        <v>1302</v>
      </c>
      <c r="E9" s="26">
        <v>7.7</v>
      </c>
    </row>
    <row r="10" spans="1:5" x14ac:dyDescent="0.3">
      <c r="A10" s="24" t="s">
        <v>5</v>
      </c>
      <c r="B10" s="24" t="s">
        <v>14</v>
      </c>
      <c r="C10" s="25">
        <v>483087</v>
      </c>
      <c r="D10" s="26">
        <v>51</v>
      </c>
      <c r="E10" s="26">
        <v>0.1</v>
      </c>
    </row>
    <row r="11" spans="1:5" x14ac:dyDescent="0.3">
      <c r="A11" s="24" t="s">
        <v>5</v>
      </c>
      <c r="B11" s="24" t="s">
        <v>15</v>
      </c>
      <c r="C11" s="25">
        <v>28102</v>
      </c>
      <c r="D11" s="26">
        <v>64</v>
      </c>
      <c r="E11" s="26">
        <v>2.2999999999999998</v>
      </c>
    </row>
    <row r="12" spans="1:5" x14ac:dyDescent="0.3">
      <c r="A12" s="24" t="s">
        <v>5</v>
      </c>
      <c r="B12" s="24" t="s">
        <v>16</v>
      </c>
      <c r="C12" s="25">
        <v>35173</v>
      </c>
      <c r="D12" s="26">
        <v>493</v>
      </c>
      <c r="E12" s="26">
        <v>14</v>
      </c>
    </row>
    <row r="13" spans="1:5" x14ac:dyDescent="0.3">
      <c r="A13" s="24" t="s">
        <v>5</v>
      </c>
      <c r="B13" s="24" t="s">
        <v>17</v>
      </c>
      <c r="C13" s="25">
        <v>221987</v>
      </c>
      <c r="D13" s="26">
        <v>153</v>
      </c>
      <c r="E13" s="26">
        <v>0.7</v>
      </c>
    </row>
    <row r="14" spans="1:5" x14ac:dyDescent="0.3">
      <c r="A14" s="24" t="s">
        <v>5</v>
      </c>
      <c r="B14" s="24" t="s">
        <v>19</v>
      </c>
      <c r="C14" s="25">
        <v>14616</v>
      </c>
      <c r="D14" s="26">
        <v>6</v>
      </c>
      <c r="E14" s="26">
        <v>0.4</v>
      </c>
    </row>
    <row r="15" spans="1:5" x14ac:dyDescent="0.3">
      <c r="A15" s="24" t="s">
        <v>5</v>
      </c>
      <c r="B15" s="24" t="s">
        <v>20</v>
      </c>
      <c r="C15" s="25">
        <v>13847</v>
      </c>
      <c r="D15" s="26">
        <v>14</v>
      </c>
      <c r="E15" s="26">
        <v>1</v>
      </c>
    </row>
    <row r="16" spans="1:5" x14ac:dyDescent="0.3">
      <c r="A16" s="24" t="s">
        <v>5</v>
      </c>
      <c r="B16" s="24" t="s">
        <v>21</v>
      </c>
      <c r="C16" s="25">
        <v>8741</v>
      </c>
      <c r="D16" s="26">
        <v>2</v>
      </c>
      <c r="E16" s="26">
        <v>0.3</v>
      </c>
    </row>
    <row r="17" spans="1:5" x14ac:dyDescent="0.3">
      <c r="A17" s="24" t="s">
        <v>5</v>
      </c>
      <c r="B17" s="24" t="s">
        <v>22</v>
      </c>
      <c r="C17" s="25">
        <v>483551</v>
      </c>
      <c r="D17" s="25">
        <v>2205</v>
      </c>
      <c r="E17" s="26">
        <v>4.5999999999999996</v>
      </c>
    </row>
    <row r="18" spans="1:5" x14ac:dyDescent="0.3">
      <c r="A18" s="24" t="s">
        <v>5</v>
      </c>
      <c r="B18" s="24" t="s">
        <v>23</v>
      </c>
      <c r="C18" s="25">
        <v>19390</v>
      </c>
      <c r="D18" s="26">
        <v>75</v>
      </c>
      <c r="E18" s="26">
        <v>3.9</v>
      </c>
    </row>
    <row r="19" spans="1:5" x14ac:dyDescent="0.3">
      <c r="A19" s="24" t="s">
        <v>5</v>
      </c>
      <c r="B19" s="24" t="s">
        <v>25</v>
      </c>
      <c r="C19" s="25">
        <v>17198</v>
      </c>
      <c r="D19" s="26">
        <v>66</v>
      </c>
      <c r="E19" s="26">
        <v>3.9</v>
      </c>
    </row>
    <row r="20" spans="1:5" x14ac:dyDescent="0.3">
      <c r="A20" s="24" t="s">
        <v>5</v>
      </c>
      <c r="B20" s="24" t="s">
        <v>27</v>
      </c>
      <c r="C20" s="25">
        <v>21104</v>
      </c>
      <c r="D20" s="26">
        <v>12</v>
      </c>
      <c r="E20" s="26">
        <v>0.6</v>
      </c>
    </row>
    <row r="21" spans="1:5" x14ac:dyDescent="0.3">
      <c r="A21" s="24" t="s">
        <v>5</v>
      </c>
      <c r="B21" s="24" t="s">
        <v>30</v>
      </c>
      <c r="C21" s="25">
        <v>808152</v>
      </c>
      <c r="D21" s="26">
        <v>172</v>
      </c>
      <c r="E21" s="26">
        <v>0.2</v>
      </c>
    </row>
    <row r="22" spans="1:5" x14ac:dyDescent="0.3">
      <c r="A22" s="24" t="s">
        <v>5</v>
      </c>
      <c r="B22" s="24" t="s">
        <v>31</v>
      </c>
      <c r="C22" s="25">
        <v>12242</v>
      </c>
      <c r="D22" s="26">
        <v>50</v>
      </c>
      <c r="E22" s="26">
        <v>4.0999999999999996</v>
      </c>
    </row>
    <row r="23" spans="1:5" x14ac:dyDescent="0.3">
      <c r="A23" s="24" t="s">
        <v>5</v>
      </c>
      <c r="B23" s="24" t="s">
        <v>34</v>
      </c>
      <c r="C23" s="25">
        <v>224267</v>
      </c>
      <c r="D23" s="26">
        <v>15</v>
      </c>
      <c r="E23" s="26">
        <v>0.1</v>
      </c>
    </row>
    <row r="24" spans="1:5" x14ac:dyDescent="0.3">
      <c r="A24" s="24" t="s">
        <v>5</v>
      </c>
      <c r="B24" s="24" t="s">
        <v>38</v>
      </c>
      <c r="C24" s="25">
        <v>101041</v>
      </c>
      <c r="D24" s="25">
        <v>1975</v>
      </c>
      <c r="E24" s="26">
        <v>19.600000000000001</v>
      </c>
    </row>
    <row r="25" spans="1:5" x14ac:dyDescent="0.3">
      <c r="A25" s="24" t="s">
        <v>5</v>
      </c>
      <c r="B25" s="24" t="s">
        <v>39</v>
      </c>
      <c r="C25" s="25">
        <v>30908</v>
      </c>
      <c r="D25" s="26">
        <v>1</v>
      </c>
      <c r="E25" s="26">
        <v>0</v>
      </c>
    </row>
    <row r="26" spans="1:5" x14ac:dyDescent="0.3">
      <c r="A26" s="24" t="s">
        <v>5</v>
      </c>
      <c r="B26" s="24" t="s">
        <v>41</v>
      </c>
      <c r="C26" s="25">
        <v>7336</v>
      </c>
      <c r="D26" s="26">
        <v>15</v>
      </c>
      <c r="E26" s="26">
        <v>2</v>
      </c>
    </row>
    <row r="27" spans="1:5" x14ac:dyDescent="0.3">
      <c r="A27" s="24" t="s">
        <v>5</v>
      </c>
      <c r="B27" s="24" t="s">
        <v>42</v>
      </c>
      <c r="C27" s="25">
        <v>246391</v>
      </c>
      <c r="D27" s="26">
        <v>528</v>
      </c>
      <c r="E27" s="26">
        <v>2.1</v>
      </c>
    </row>
    <row r="28" spans="1:5" x14ac:dyDescent="0.3">
      <c r="A28" s="24" t="s">
        <v>5</v>
      </c>
      <c r="B28" s="24" t="s">
        <v>46</v>
      </c>
      <c r="C28" s="25">
        <v>197300</v>
      </c>
      <c r="D28" s="26">
        <v>23</v>
      </c>
      <c r="E28" s="26">
        <v>0.1</v>
      </c>
    </row>
    <row r="29" spans="1:5" x14ac:dyDescent="0.3">
      <c r="A29" s="24" t="s">
        <v>5</v>
      </c>
      <c r="B29" s="24" t="s">
        <v>47</v>
      </c>
      <c r="C29" s="25">
        <v>17502</v>
      </c>
      <c r="D29" s="26">
        <v>3</v>
      </c>
      <c r="E29" s="26">
        <v>0.2</v>
      </c>
    </row>
    <row r="30" spans="1:5" x14ac:dyDescent="0.3">
      <c r="A30" s="24" t="s">
        <v>5</v>
      </c>
      <c r="B30" s="24" t="s">
        <v>49</v>
      </c>
      <c r="C30" s="25">
        <v>26578</v>
      </c>
      <c r="D30" s="26">
        <v>2</v>
      </c>
      <c r="E30" s="26">
        <v>0.1</v>
      </c>
    </row>
    <row r="31" spans="1:5" x14ac:dyDescent="0.3">
      <c r="A31" s="24" t="s">
        <v>5</v>
      </c>
      <c r="B31" s="24" t="s">
        <v>50</v>
      </c>
      <c r="C31" s="25">
        <v>26881</v>
      </c>
      <c r="D31" s="26">
        <v>126</v>
      </c>
      <c r="E31" s="26">
        <v>4.7</v>
      </c>
    </row>
    <row r="32" spans="1:5" x14ac:dyDescent="0.3">
      <c r="A32" s="24" t="s">
        <v>5</v>
      </c>
      <c r="B32" s="24" t="s">
        <v>51</v>
      </c>
      <c r="C32" s="25">
        <v>15074</v>
      </c>
      <c r="D32" s="26">
        <v>108</v>
      </c>
      <c r="E32" s="26">
        <v>7.2</v>
      </c>
    </row>
    <row r="33" spans="1:5" x14ac:dyDescent="0.3">
      <c r="A33" s="24" t="s">
        <v>5</v>
      </c>
      <c r="B33" s="24" t="s">
        <v>53</v>
      </c>
      <c r="C33" s="25">
        <v>481758</v>
      </c>
      <c r="D33" s="26">
        <v>249</v>
      </c>
      <c r="E33" s="26">
        <v>0.5</v>
      </c>
    </row>
    <row r="34" spans="1:5" x14ac:dyDescent="0.3">
      <c r="A34" s="24" t="s">
        <v>5</v>
      </c>
      <c r="B34" s="24" t="s">
        <v>54</v>
      </c>
      <c r="C34" s="25">
        <v>189937</v>
      </c>
      <c r="D34" s="26">
        <v>66</v>
      </c>
      <c r="E34" s="26">
        <v>0.3</v>
      </c>
    </row>
    <row r="35" spans="1:5" x14ac:dyDescent="0.3">
      <c r="A35" s="24" t="s">
        <v>5</v>
      </c>
      <c r="B35" s="24" t="s">
        <v>55</v>
      </c>
      <c r="C35" s="25">
        <v>785882</v>
      </c>
      <c r="D35" s="26">
        <v>29</v>
      </c>
      <c r="E35" s="26">
        <v>0</v>
      </c>
    </row>
    <row r="36" spans="1:5" x14ac:dyDescent="0.3">
      <c r="A36" s="24" t="s">
        <v>5</v>
      </c>
      <c r="B36" s="24" t="s">
        <v>56</v>
      </c>
      <c r="C36" s="25">
        <v>41375</v>
      </c>
      <c r="D36" s="26">
        <v>4</v>
      </c>
      <c r="E36" s="26">
        <v>0.1</v>
      </c>
    </row>
    <row r="37" spans="1:5" x14ac:dyDescent="0.3">
      <c r="A37" s="24" t="s">
        <v>5</v>
      </c>
      <c r="B37" s="24" t="s">
        <v>57</v>
      </c>
      <c r="C37" s="25">
        <v>42063</v>
      </c>
      <c r="D37" s="26">
        <v>131</v>
      </c>
      <c r="E37" s="26">
        <v>3.1</v>
      </c>
    </row>
    <row r="38" spans="1:5" x14ac:dyDescent="0.3">
      <c r="A38" s="24" t="s">
        <v>5</v>
      </c>
      <c r="B38" s="24" t="s">
        <v>60</v>
      </c>
      <c r="C38" s="25">
        <v>278881</v>
      </c>
      <c r="D38" s="25">
        <v>1385</v>
      </c>
      <c r="E38" s="26">
        <v>5</v>
      </c>
    </row>
    <row r="39" spans="1:5" x14ac:dyDescent="0.3">
      <c r="A39" s="24" t="s">
        <v>5</v>
      </c>
      <c r="B39" s="24" t="s">
        <v>61</v>
      </c>
      <c r="C39" s="25">
        <v>24298</v>
      </c>
      <c r="D39" s="26">
        <v>10</v>
      </c>
      <c r="E39" s="26">
        <v>0.4</v>
      </c>
    </row>
    <row r="40" spans="1:5" x14ac:dyDescent="0.3">
      <c r="A40" s="24" t="s">
        <v>5</v>
      </c>
      <c r="B40" s="24" t="s">
        <v>62</v>
      </c>
      <c r="C40" s="25">
        <v>27474</v>
      </c>
      <c r="D40" s="26">
        <v>500</v>
      </c>
      <c r="E40" s="26">
        <v>18.2</v>
      </c>
    </row>
    <row r="41" spans="1:5" x14ac:dyDescent="0.3">
      <c r="A41" s="24" t="s">
        <v>5</v>
      </c>
      <c r="B41" s="24" t="s">
        <v>65</v>
      </c>
      <c r="C41" s="25">
        <v>13682</v>
      </c>
      <c r="D41" s="26">
        <v>49</v>
      </c>
      <c r="E41" s="26">
        <v>3.6</v>
      </c>
    </row>
    <row r="42" spans="1:5" x14ac:dyDescent="0.3">
      <c r="A42" s="24" t="s">
        <v>5</v>
      </c>
      <c r="B42" s="24" t="s">
        <v>68</v>
      </c>
      <c r="C42" s="25">
        <v>129612</v>
      </c>
      <c r="D42" s="26">
        <v>274</v>
      </c>
      <c r="E42" s="26">
        <v>2.1</v>
      </c>
    </row>
    <row r="43" spans="1:5" x14ac:dyDescent="0.3">
      <c r="A43" s="24" t="s">
        <v>5</v>
      </c>
      <c r="B43" s="24" t="s">
        <v>69</v>
      </c>
      <c r="C43" s="25">
        <v>56276</v>
      </c>
      <c r="D43" s="26">
        <v>349</v>
      </c>
      <c r="E43" s="26">
        <v>6.2</v>
      </c>
    </row>
    <row r="44" spans="1:5" x14ac:dyDescent="0.3">
      <c r="A44" s="24" t="s">
        <v>5</v>
      </c>
      <c r="B44" s="24" t="s">
        <v>73</v>
      </c>
      <c r="C44" s="25">
        <v>6211423</v>
      </c>
      <c r="D44" s="25">
        <v>3208</v>
      </c>
      <c r="E44" s="26">
        <v>0.5</v>
      </c>
    </row>
    <row r="45" spans="1:5" x14ac:dyDescent="0.3">
      <c r="A45" s="24" t="s">
        <v>5</v>
      </c>
      <c r="B45" s="24" t="s">
        <v>75</v>
      </c>
      <c r="C45" s="25">
        <v>41325</v>
      </c>
      <c r="D45" s="26">
        <v>18</v>
      </c>
      <c r="E45" s="26">
        <v>0.4</v>
      </c>
    </row>
    <row r="46" spans="1:5" x14ac:dyDescent="0.3">
      <c r="A46" s="24" t="s">
        <v>5</v>
      </c>
      <c r="B46" s="24" t="s">
        <v>77</v>
      </c>
      <c r="C46" s="25">
        <v>38939</v>
      </c>
      <c r="D46" s="26">
        <v>113</v>
      </c>
      <c r="E46" s="26">
        <v>2.9</v>
      </c>
    </row>
    <row r="47" spans="1:5" x14ac:dyDescent="0.3">
      <c r="A47" s="24" t="s">
        <v>5</v>
      </c>
      <c r="B47" s="24" t="s">
        <v>78</v>
      </c>
      <c r="C47" s="25">
        <v>896744</v>
      </c>
      <c r="D47" s="26">
        <v>47</v>
      </c>
      <c r="E47" s="26">
        <v>0.1</v>
      </c>
    </row>
    <row r="48" spans="1:5" x14ac:dyDescent="0.3">
      <c r="A48" s="24" t="s">
        <v>5</v>
      </c>
      <c r="B48" s="24" t="s">
        <v>79</v>
      </c>
      <c r="C48" s="25">
        <v>36573</v>
      </c>
      <c r="D48" s="26">
        <v>260</v>
      </c>
      <c r="E48" s="26">
        <v>7.1</v>
      </c>
    </row>
    <row r="49" spans="1:5" x14ac:dyDescent="0.3">
      <c r="A49" s="24" t="s">
        <v>5</v>
      </c>
      <c r="B49" s="24" t="s">
        <v>80</v>
      </c>
      <c r="C49" s="25">
        <v>440962</v>
      </c>
      <c r="D49" s="26">
        <v>7</v>
      </c>
      <c r="E49" s="26">
        <v>0</v>
      </c>
    </row>
    <row r="50" spans="1:5" x14ac:dyDescent="0.3">
      <c r="A50" s="24" t="s">
        <v>5</v>
      </c>
      <c r="B50" s="24" t="s">
        <v>83</v>
      </c>
      <c r="C50" s="25">
        <v>104029</v>
      </c>
      <c r="D50" s="26">
        <v>35</v>
      </c>
      <c r="E50" s="26">
        <v>0.3</v>
      </c>
    </row>
    <row r="51" spans="1:5" x14ac:dyDescent="0.3">
      <c r="A51" s="24" t="s">
        <v>5</v>
      </c>
      <c r="B51" s="24" t="s">
        <v>84</v>
      </c>
      <c r="C51" s="25">
        <v>7750</v>
      </c>
      <c r="D51" s="26">
        <v>75</v>
      </c>
      <c r="E51" s="26">
        <v>9.6999999999999993</v>
      </c>
    </row>
    <row r="52" spans="1:5" x14ac:dyDescent="0.3">
      <c r="A52" s="24" t="s">
        <v>5</v>
      </c>
      <c r="B52" s="24" t="s">
        <v>86</v>
      </c>
      <c r="C52" s="25">
        <v>89559</v>
      </c>
      <c r="D52" s="26">
        <v>1</v>
      </c>
      <c r="E52" s="26">
        <v>0</v>
      </c>
    </row>
    <row r="53" spans="1:5" x14ac:dyDescent="0.3">
      <c r="A53" s="24" t="s">
        <v>5</v>
      </c>
      <c r="B53" s="24" t="s">
        <v>88</v>
      </c>
      <c r="C53" s="25">
        <v>21352</v>
      </c>
      <c r="D53" s="26">
        <v>4</v>
      </c>
      <c r="E53" s="26">
        <v>0.2</v>
      </c>
    </row>
    <row r="54" spans="1:5" x14ac:dyDescent="0.3">
      <c r="A54" s="24" t="s">
        <v>5</v>
      </c>
      <c r="B54" s="24" t="s">
        <v>91</v>
      </c>
      <c r="C54" s="25">
        <v>165123</v>
      </c>
      <c r="D54" s="25">
        <v>1944</v>
      </c>
      <c r="E54" s="26">
        <v>11.8</v>
      </c>
    </row>
    <row r="55" spans="1:5" x14ac:dyDescent="0.3">
      <c r="A55" s="24" t="s">
        <v>5</v>
      </c>
      <c r="B55" s="24" t="s">
        <v>92</v>
      </c>
      <c r="C55" s="25">
        <v>10302</v>
      </c>
      <c r="D55" s="26">
        <v>34</v>
      </c>
      <c r="E55" s="26">
        <v>3.3</v>
      </c>
    </row>
    <row r="56" spans="1:5" x14ac:dyDescent="0.3">
      <c r="A56" s="24" t="s">
        <v>5</v>
      </c>
      <c r="B56" s="24" t="s">
        <v>93</v>
      </c>
      <c r="C56" s="25">
        <v>78346</v>
      </c>
      <c r="D56" s="26">
        <v>429</v>
      </c>
      <c r="E56" s="26">
        <v>5.5</v>
      </c>
    </row>
    <row r="57" spans="1:5" x14ac:dyDescent="0.3">
      <c r="A57" s="24" t="s">
        <v>5</v>
      </c>
      <c r="B57" s="24" t="s">
        <v>94</v>
      </c>
      <c r="C57" s="25">
        <v>67753</v>
      </c>
      <c r="D57" s="26">
        <v>718</v>
      </c>
      <c r="E57" s="26">
        <v>10.6</v>
      </c>
    </row>
    <row r="58" spans="1:5" x14ac:dyDescent="0.3">
      <c r="A58" s="24" t="s">
        <v>5</v>
      </c>
      <c r="B58" s="24" t="s">
        <v>96</v>
      </c>
      <c r="C58" s="25">
        <v>33976</v>
      </c>
      <c r="D58" s="26">
        <v>698</v>
      </c>
      <c r="E58" s="26">
        <v>20.5</v>
      </c>
    </row>
    <row r="59" spans="1:5" x14ac:dyDescent="0.3">
      <c r="A59" s="24" t="s">
        <v>5</v>
      </c>
      <c r="B59" s="24" t="s">
        <v>97</v>
      </c>
      <c r="C59" s="25">
        <v>261584</v>
      </c>
      <c r="D59" s="26">
        <v>281</v>
      </c>
      <c r="E59" s="26">
        <v>1.1000000000000001</v>
      </c>
    </row>
    <row r="60" spans="1:5" x14ac:dyDescent="0.3">
      <c r="A60" s="28" t="str">
        <f>CONCATENATE("Total (",RIGHT(Índice!$A$4,2),")")</f>
        <v>Total (RJ)</v>
      </c>
      <c r="B60" s="28"/>
      <c r="C60" s="29">
        <f>SUM(C5:C59)</f>
        <v>14109666</v>
      </c>
      <c r="D60" s="29">
        <f>SUM(D5:D59)</f>
        <v>19557</v>
      </c>
      <c r="E60" s="30">
        <f>D60/(C60/1000)</f>
        <v>1.3860710806336594</v>
      </c>
    </row>
    <row r="61" spans="1:5" x14ac:dyDescent="0.3">
      <c r="A61" s="31"/>
      <c r="B61" s="31"/>
      <c r="C61" s="32"/>
      <c r="D61" s="32" t="s">
        <v>137</v>
      </c>
      <c r="E61" s="33">
        <f>MIN($E$5:$E$59)</f>
        <v>0</v>
      </c>
    </row>
    <row r="62" spans="1:5" x14ac:dyDescent="0.3">
      <c r="A62" s="31"/>
      <c r="B62" s="31"/>
      <c r="C62" s="32"/>
      <c r="D62" s="32" t="s">
        <v>138</v>
      </c>
      <c r="E62" s="33">
        <f>MAX($E$5:$E$59)</f>
        <v>20.5</v>
      </c>
    </row>
    <row r="63" spans="1:5" x14ac:dyDescent="0.3">
      <c r="A63" s="34" t="s">
        <v>139</v>
      </c>
      <c r="B63" s="34"/>
      <c r="C63" s="35">
        <v>149920888</v>
      </c>
      <c r="D63" s="35">
        <v>615525</v>
      </c>
      <c r="E63" s="36">
        <v>4.1056653826650225</v>
      </c>
    </row>
    <row r="64" spans="1:5" x14ac:dyDescent="0.3">
      <c r="A64" s="34"/>
      <c r="B64" s="34"/>
      <c r="C64" s="35"/>
      <c r="D64" s="35" t="s">
        <v>137</v>
      </c>
      <c r="E64" s="36">
        <v>0</v>
      </c>
    </row>
    <row r="65" spans="1:5" x14ac:dyDescent="0.3">
      <c r="A65" s="37"/>
      <c r="B65" s="37"/>
      <c r="C65" s="38"/>
      <c r="D65" s="38" t="s">
        <v>138</v>
      </c>
      <c r="E65" s="39">
        <v>52.5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CCB6F-516E-4F6D-AFCD-47D54B2ED8E7}">
  <sheetPr>
    <tabColor rgb="FFA3CFD1"/>
    <pageSetUpPr fitToPage="1"/>
  </sheetPr>
  <dimension ref="A1:E8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120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167418</v>
      </c>
      <c r="D5" s="26">
        <v>227</v>
      </c>
      <c r="E5" s="26">
        <v>1.4</v>
      </c>
    </row>
    <row r="6" spans="1:5" x14ac:dyDescent="0.3">
      <c r="A6" s="24" t="s">
        <v>5</v>
      </c>
      <c r="B6" s="24" t="s">
        <v>8</v>
      </c>
      <c r="C6" s="25">
        <v>129669</v>
      </c>
      <c r="D6" s="26">
        <v>75</v>
      </c>
      <c r="E6" s="26">
        <v>0.6</v>
      </c>
    </row>
    <row r="7" spans="1:5" x14ac:dyDescent="0.3">
      <c r="A7" s="24" t="s">
        <v>5</v>
      </c>
      <c r="B7" s="24" t="s">
        <v>9</v>
      </c>
      <c r="C7" s="25">
        <v>11828</v>
      </c>
      <c r="D7" s="26">
        <v>1</v>
      </c>
      <c r="E7" s="26">
        <v>0</v>
      </c>
    </row>
    <row r="8" spans="1:5" x14ac:dyDescent="0.3">
      <c r="A8" s="24" t="s">
        <v>5</v>
      </c>
      <c r="B8" s="24" t="s">
        <v>10</v>
      </c>
      <c r="C8" s="25">
        <v>40006</v>
      </c>
      <c r="D8" s="26">
        <v>12</v>
      </c>
      <c r="E8" s="26">
        <v>0.3</v>
      </c>
    </row>
    <row r="9" spans="1:5" x14ac:dyDescent="0.3">
      <c r="A9" s="24" t="s">
        <v>5</v>
      </c>
      <c r="B9" s="24" t="s">
        <v>11</v>
      </c>
      <c r="C9" s="25">
        <v>30986</v>
      </c>
      <c r="D9" s="26">
        <v>6</v>
      </c>
      <c r="E9" s="26">
        <v>0.2</v>
      </c>
    </row>
    <row r="10" spans="1:5" x14ac:dyDescent="0.3">
      <c r="A10" s="24" t="s">
        <v>5</v>
      </c>
      <c r="B10" s="24" t="s">
        <v>12</v>
      </c>
      <c r="C10" s="25">
        <v>92883</v>
      </c>
      <c r="D10" s="26">
        <v>29</v>
      </c>
      <c r="E10" s="26">
        <v>0.3</v>
      </c>
    </row>
    <row r="11" spans="1:5" x14ac:dyDescent="0.3">
      <c r="A11" s="24" t="s">
        <v>5</v>
      </c>
      <c r="B11" s="24" t="s">
        <v>13</v>
      </c>
      <c r="C11" s="25">
        <v>169899</v>
      </c>
      <c r="D11" s="26">
        <v>69</v>
      </c>
      <c r="E11" s="26">
        <v>0.4</v>
      </c>
    </row>
    <row r="12" spans="1:5" x14ac:dyDescent="0.3">
      <c r="A12" s="24" t="s">
        <v>5</v>
      </c>
      <c r="B12" s="24" t="s">
        <v>14</v>
      </c>
      <c r="C12" s="25">
        <v>483087</v>
      </c>
      <c r="D12" s="26">
        <v>527</v>
      </c>
      <c r="E12" s="26">
        <v>1.1000000000000001</v>
      </c>
    </row>
    <row r="13" spans="1:5" x14ac:dyDescent="0.3">
      <c r="A13" s="24" t="s">
        <v>5</v>
      </c>
      <c r="B13" s="24" t="s">
        <v>15</v>
      </c>
      <c r="C13" s="25">
        <v>28102</v>
      </c>
      <c r="D13" s="26">
        <v>23</v>
      </c>
      <c r="E13" s="26">
        <v>0.8</v>
      </c>
    </row>
    <row r="14" spans="1:5" x14ac:dyDescent="0.3">
      <c r="A14" s="24" t="s">
        <v>5</v>
      </c>
      <c r="B14" s="24" t="s">
        <v>16</v>
      </c>
      <c r="C14" s="25">
        <v>35173</v>
      </c>
      <c r="D14" s="26">
        <v>25</v>
      </c>
      <c r="E14" s="26">
        <v>0.7</v>
      </c>
    </row>
    <row r="15" spans="1:5" x14ac:dyDescent="0.3">
      <c r="A15" s="24" t="s">
        <v>5</v>
      </c>
      <c r="B15" s="24" t="s">
        <v>17</v>
      </c>
      <c r="C15" s="25">
        <v>221987</v>
      </c>
      <c r="D15" s="26">
        <v>145</v>
      </c>
      <c r="E15" s="26">
        <v>0.7</v>
      </c>
    </row>
    <row r="16" spans="1:5" x14ac:dyDescent="0.3">
      <c r="A16" s="24" t="s">
        <v>5</v>
      </c>
      <c r="B16" s="24" t="s">
        <v>18</v>
      </c>
      <c r="C16" s="25">
        <v>56943</v>
      </c>
      <c r="D16" s="26">
        <v>3</v>
      </c>
      <c r="E16" s="26">
        <v>0.1</v>
      </c>
    </row>
    <row r="17" spans="1:5" x14ac:dyDescent="0.3">
      <c r="A17" s="24" t="s">
        <v>5</v>
      </c>
      <c r="B17" s="24" t="s">
        <v>20</v>
      </c>
      <c r="C17" s="25">
        <v>13847</v>
      </c>
      <c r="D17" s="26">
        <v>1</v>
      </c>
      <c r="E17" s="26">
        <v>0.1</v>
      </c>
    </row>
    <row r="18" spans="1:5" x14ac:dyDescent="0.3">
      <c r="A18" s="24" t="s">
        <v>5</v>
      </c>
      <c r="B18" s="24" t="s">
        <v>21</v>
      </c>
      <c r="C18" s="25">
        <v>8741</v>
      </c>
      <c r="D18" s="26">
        <v>1</v>
      </c>
      <c r="E18" s="26">
        <v>0.1</v>
      </c>
    </row>
    <row r="19" spans="1:5" x14ac:dyDescent="0.3">
      <c r="A19" s="24" t="s">
        <v>5</v>
      </c>
      <c r="B19" s="24" t="s">
        <v>22</v>
      </c>
      <c r="C19" s="25">
        <v>483551</v>
      </c>
      <c r="D19" s="26">
        <v>469</v>
      </c>
      <c r="E19" s="26">
        <v>1</v>
      </c>
    </row>
    <row r="20" spans="1:5" x14ac:dyDescent="0.3">
      <c r="A20" s="24" t="s">
        <v>5</v>
      </c>
      <c r="B20" s="24" t="s">
        <v>23</v>
      </c>
      <c r="C20" s="25">
        <v>19390</v>
      </c>
      <c r="D20" s="26">
        <v>51</v>
      </c>
      <c r="E20" s="26">
        <v>2.6</v>
      </c>
    </row>
    <row r="21" spans="1:5" x14ac:dyDescent="0.3">
      <c r="A21" s="24" t="s">
        <v>5</v>
      </c>
      <c r="B21" s="24" t="s">
        <v>25</v>
      </c>
      <c r="C21" s="25">
        <v>17198</v>
      </c>
      <c r="D21" s="26">
        <v>15</v>
      </c>
      <c r="E21" s="26">
        <v>0.9</v>
      </c>
    </row>
    <row r="22" spans="1:5" x14ac:dyDescent="0.3">
      <c r="A22" s="24" t="s">
        <v>5</v>
      </c>
      <c r="B22" s="24" t="s">
        <v>26</v>
      </c>
      <c r="C22" s="25">
        <v>46110</v>
      </c>
      <c r="D22" s="26">
        <v>19</v>
      </c>
      <c r="E22" s="26">
        <v>0.4</v>
      </c>
    </row>
    <row r="23" spans="1:5" x14ac:dyDescent="0.3">
      <c r="A23" s="24" t="s">
        <v>5</v>
      </c>
      <c r="B23" s="24" t="s">
        <v>28</v>
      </c>
      <c r="C23" s="25">
        <v>20783</v>
      </c>
      <c r="D23" s="26">
        <v>32</v>
      </c>
      <c r="E23" s="26">
        <v>1.5</v>
      </c>
    </row>
    <row r="24" spans="1:5" x14ac:dyDescent="0.3">
      <c r="A24" s="24" t="s">
        <v>5</v>
      </c>
      <c r="B24" s="24" t="s">
        <v>29</v>
      </c>
      <c r="C24" s="25">
        <v>10980</v>
      </c>
      <c r="D24" s="26">
        <v>6</v>
      </c>
      <c r="E24" s="26">
        <v>0.5</v>
      </c>
    </row>
    <row r="25" spans="1:5" x14ac:dyDescent="0.3">
      <c r="A25" s="24" t="s">
        <v>5</v>
      </c>
      <c r="B25" s="24" t="s">
        <v>30</v>
      </c>
      <c r="C25" s="25">
        <v>808152</v>
      </c>
      <c r="D25" s="26">
        <v>436</v>
      </c>
      <c r="E25" s="26">
        <v>0.5</v>
      </c>
    </row>
    <row r="26" spans="1:5" x14ac:dyDescent="0.3">
      <c r="A26" s="24" t="s">
        <v>5</v>
      </c>
      <c r="B26" s="24" t="s">
        <v>31</v>
      </c>
      <c r="C26" s="25">
        <v>12242</v>
      </c>
      <c r="D26" s="26">
        <v>1</v>
      </c>
      <c r="E26" s="26">
        <v>0.1</v>
      </c>
    </row>
    <row r="27" spans="1:5" x14ac:dyDescent="0.3">
      <c r="A27" s="24" t="s">
        <v>5</v>
      </c>
      <c r="B27" s="24" t="s">
        <v>32</v>
      </c>
      <c r="C27" s="25">
        <v>51696</v>
      </c>
      <c r="D27" s="26">
        <v>8</v>
      </c>
      <c r="E27" s="26">
        <v>0.1</v>
      </c>
    </row>
    <row r="28" spans="1:5" x14ac:dyDescent="0.3">
      <c r="A28" s="24" t="s">
        <v>5</v>
      </c>
      <c r="B28" s="24" t="s">
        <v>34</v>
      </c>
      <c r="C28" s="25">
        <v>224267</v>
      </c>
      <c r="D28" s="26">
        <v>146</v>
      </c>
      <c r="E28" s="26">
        <v>0.7</v>
      </c>
    </row>
    <row r="29" spans="1:5" x14ac:dyDescent="0.3">
      <c r="A29" s="24" t="s">
        <v>5</v>
      </c>
      <c r="B29" s="24" t="s">
        <v>35</v>
      </c>
      <c r="C29" s="25">
        <v>116841</v>
      </c>
      <c r="D29" s="26">
        <v>5</v>
      </c>
      <c r="E29" s="26">
        <v>0</v>
      </c>
    </row>
    <row r="30" spans="1:5" x14ac:dyDescent="0.3">
      <c r="A30" s="24" t="s">
        <v>5</v>
      </c>
      <c r="B30" s="24" t="s">
        <v>36</v>
      </c>
      <c r="C30" s="25">
        <v>14073</v>
      </c>
      <c r="D30" s="26">
        <v>9</v>
      </c>
      <c r="E30" s="26">
        <v>0.7</v>
      </c>
    </row>
    <row r="31" spans="1:5" x14ac:dyDescent="0.3">
      <c r="A31" s="24" t="s">
        <v>5</v>
      </c>
      <c r="B31" s="24" t="s">
        <v>37</v>
      </c>
      <c r="C31" s="25">
        <v>22919</v>
      </c>
      <c r="D31" s="26">
        <v>99</v>
      </c>
      <c r="E31" s="26">
        <v>4.3</v>
      </c>
    </row>
    <row r="32" spans="1:5" x14ac:dyDescent="0.3">
      <c r="A32" s="24" t="s">
        <v>5</v>
      </c>
      <c r="B32" s="24" t="s">
        <v>38</v>
      </c>
      <c r="C32" s="25">
        <v>101041</v>
      </c>
      <c r="D32" s="26">
        <v>172</v>
      </c>
      <c r="E32" s="26">
        <v>1.7</v>
      </c>
    </row>
    <row r="33" spans="1:5" x14ac:dyDescent="0.3">
      <c r="A33" s="24" t="s">
        <v>5</v>
      </c>
      <c r="B33" s="24" t="s">
        <v>39</v>
      </c>
      <c r="C33" s="25">
        <v>30908</v>
      </c>
      <c r="D33" s="26">
        <v>1</v>
      </c>
      <c r="E33" s="26">
        <v>0</v>
      </c>
    </row>
    <row r="34" spans="1:5" x14ac:dyDescent="0.3">
      <c r="A34" s="24" t="s">
        <v>5</v>
      </c>
      <c r="B34" s="24" t="s">
        <v>40</v>
      </c>
      <c r="C34" s="25">
        <v>96289</v>
      </c>
      <c r="D34" s="26">
        <v>50</v>
      </c>
      <c r="E34" s="26">
        <v>0.5</v>
      </c>
    </row>
    <row r="35" spans="1:5" x14ac:dyDescent="0.3">
      <c r="A35" s="24" t="s">
        <v>5</v>
      </c>
      <c r="B35" s="24" t="s">
        <v>41</v>
      </c>
      <c r="C35" s="25">
        <v>7336</v>
      </c>
      <c r="D35" s="26">
        <v>2</v>
      </c>
      <c r="E35" s="26">
        <v>0.3</v>
      </c>
    </row>
    <row r="36" spans="1:5" x14ac:dyDescent="0.3">
      <c r="A36" s="24" t="s">
        <v>5</v>
      </c>
      <c r="B36" s="24" t="s">
        <v>42</v>
      </c>
      <c r="C36" s="25">
        <v>246391</v>
      </c>
      <c r="D36" s="26">
        <v>132</v>
      </c>
      <c r="E36" s="26">
        <v>0.5</v>
      </c>
    </row>
    <row r="37" spans="1:5" x14ac:dyDescent="0.3">
      <c r="A37" s="24" t="s">
        <v>5</v>
      </c>
      <c r="B37" s="24" t="s">
        <v>44</v>
      </c>
      <c r="C37" s="25">
        <v>228127</v>
      </c>
      <c r="D37" s="26">
        <v>67</v>
      </c>
      <c r="E37" s="26">
        <v>0.3</v>
      </c>
    </row>
    <row r="38" spans="1:5" x14ac:dyDescent="0.3">
      <c r="A38" s="24" t="s">
        <v>5</v>
      </c>
      <c r="B38" s="24" t="s">
        <v>46</v>
      </c>
      <c r="C38" s="25">
        <v>197300</v>
      </c>
      <c r="D38" s="26">
        <v>38</v>
      </c>
      <c r="E38" s="26">
        <v>0.2</v>
      </c>
    </row>
    <row r="39" spans="1:5" x14ac:dyDescent="0.3">
      <c r="A39" s="24" t="s">
        <v>5</v>
      </c>
      <c r="B39" s="24" t="s">
        <v>47</v>
      </c>
      <c r="C39" s="25">
        <v>17502</v>
      </c>
      <c r="D39" s="26">
        <v>3</v>
      </c>
      <c r="E39" s="26">
        <v>0.1</v>
      </c>
    </row>
    <row r="40" spans="1:5" x14ac:dyDescent="0.3">
      <c r="A40" s="24" t="s">
        <v>5</v>
      </c>
      <c r="B40" s="24" t="s">
        <v>48</v>
      </c>
      <c r="C40" s="25">
        <v>167128</v>
      </c>
      <c r="D40" s="26">
        <v>42</v>
      </c>
      <c r="E40" s="26">
        <v>0.2</v>
      </c>
    </row>
    <row r="41" spans="1:5" x14ac:dyDescent="0.3">
      <c r="A41" s="24" t="s">
        <v>5</v>
      </c>
      <c r="B41" s="24" t="s">
        <v>49</v>
      </c>
      <c r="C41" s="25">
        <v>26578</v>
      </c>
      <c r="D41" s="26">
        <v>8</v>
      </c>
      <c r="E41" s="26">
        <v>0.3</v>
      </c>
    </row>
    <row r="42" spans="1:5" x14ac:dyDescent="0.3">
      <c r="A42" s="24" t="s">
        <v>5</v>
      </c>
      <c r="B42" s="24" t="s">
        <v>50</v>
      </c>
      <c r="C42" s="25">
        <v>26881</v>
      </c>
      <c r="D42" s="26">
        <v>2</v>
      </c>
      <c r="E42" s="26">
        <v>0.1</v>
      </c>
    </row>
    <row r="43" spans="1:5" x14ac:dyDescent="0.3">
      <c r="A43" s="24" t="s">
        <v>5</v>
      </c>
      <c r="B43" s="24" t="s">
        <v>52</v>
      </c>
      <c r="C43" s="25">
        <v>146774</v>
      </c>
      <c r="D43" s="26">
        <v>91</v>
      </c>
      <c r="E43" s="26">
        <v>0.6</v>
      </c>
    </row>
    <row r="44" spans="1:5" x14ac:dyDescent="0.3">
      <c r="A44" s="24" t="s">
        <v>5</v>
      </c>
      <c r="B44" s="24" t="s">
        <v>53</v>
      </c>
      <c r="C44" s="25">
        <v>481758</v>
      </c>
      <c r="D44" s="26">
        <v>198</v>
      </c>
      <c r="E44" s="26">
        <v>0.4</v>
      </c>
    </row>
    <row r="45" spans="1:5" x14ac:dyDescent="0.3">
      <c r="A45" s="24" t="s">
        <v>5</v>
      </c>
      <c r="B45" s="24" t="s">
        <v>54</v>
      </c>
      <c r="C45" s="25">
        <v>189937</v>
      </c>
      <c r="D45" s="26">
        <v>308</v>
      </c>
      <c r="E45" s="26">
        <v>1.6</v>
      </c>
    </row>
    <row r="46" spans="1:5" x14ac:dyDescent="0.3">
      <c r="A46" s="24" t="s">
        <v>5</v>
      </c>
      <c r="B46" s="24" t="s">
        <v>55</v>
      </c>
      <c r="C46" s="25">
        <v>785882</v>
      </c>
      <c r="D46" s="26">
        <v>378</v>
      </c>
      <c r="E46" s="26">
        <v>0.5</v>
      </c>
    </row>
    <row r="47" spans="1:5" x14ac:dyDescent="0.3">
      <c r="A47" s="24" t="s">
        <v>5</v>
      </c>
      <c r="B47" s="24" t="s">
        <v>56</v>
      </c>
      <c r="C47" s="25">
        <v>41375</v>
      </c>
      <c r="D47" s="26">
        <v>16</v>
      </c>
      <c r="E47" s="26">
        <v>0.4</v>
      </c>
    </row>
    <row r="48" spans="1:5" x14ac:dyDescent="0.3">
      <c r="A48" s="24" t="s">
        <v>5</v>
      </c>
      <c r="B48" s="24" t="s">
        <v>57</v>
      </c>
      <c r="C48" s="25">
        <v>42063</v>
      </c>
      <c r="D48" s="26">
        <v>8</v>
      </c>
      <c r="E48" s="26">
        <v>0.2</v>
      </c>
    </row>
    <row r="49" spans="1:5" x14ac:dyDescent="0.3">
      <c r="A49" s="24" t="s">
        <v>5</v>
      </c>
      <c r="B49" s="24" t="s">
        <v>59</v>
      </c>
      <c r="C49" s="25">
        <v>29619</v>
      </c>
      <c r="D49" s="26">
        <v>5</v>
      </c>
      <c r="E49" s="26">
        <v>0.2</v>
      </c>
    </row>
    <row r="50" spans="1:5" x14ac:dyDescent="0.3">
      <c r="A50" s="24" t="s">
        <v>5</v>
      </c>
      <c r="B50" s="24" t="s">
        <v>60</v>
      </c>
      <c r="C50" s="25">
        <v>278881</v>
      </c>
      <c r="D50" s="25">
        <v>1002</v>
      </c>
      <c r="E50" s="26">
        <v>3.6</v>
      </c>
    </row>
    <row r="51" spans="1:5" x14ac:dyDescent="0.3">
      <c r="A51" s="24" t="s">
        <v>5</v>
      </c>
      <c r="B51" s="24" t="s">
        <v>61</v>
      </c>
      <c r="C51" s="25">
        <v>24298</v>
      </c>
      <c r="D51" s="26">
        <v>5</v>
      </c>
      <c r="E51" s="26">
        <v>0.2</v>
      </c>
    </row>
    <row r="52" spans="1:5" x14ac:dyDescent="0.3">
      <c r="A52" s="24" t="s">
        <v>5</v>
      </c>
      <c r="B52" s="24" t="s">
        <v>63</v>
      </c>
      <c r="C52" s="25">
        <v>17288</v>
      </c>
      <c r="D52" s="26">
        <v>8</v>
      </c>
      <c r="E52" s="26">
        <v>0.5</v>
      </c>
    </row>
    <row r="53" spans="1:5" x14ac:dyDescent="0.3">
      <c r="A53" s="24" t="s">
        <v>5</v>
      </c>
      <c r="B53" s="24" t="s">
        <v>64</v>
      </c>
      <c r="C53" s="25">
        <v>20373</v>
      </c>
      <c r="D53" s="26">
        <v>0</v>
      </c>
      <c r="E53" s="26">
        <v>0</v>
      </c>
    </row>
    <row r="54" spans="1:5" x14ac:dyDescent="0.3">
      <c r="A54" s="24" t="s">
        <v>5</v>
      </c>
      <c r="B54" s="24" t="s">
        <v>66</v>
      </c>
      <c r="C54" s="25">
        <v>140523</v>
      </c>
      <c r="D54" s="26">
        <v>212</v>
      </c>
      <c r="E54" s="26">
        <v>1.5</v>
      </c>
    </row>
    <row r="55" spans="1:5" x14ac:dyDescent="0.3">
      <c r="A55" s="24" t="s">
        <v>5</v>
      </c>
      <c r="B55" s="24" t="s">
        <v>68</v>
      </c>
      <c r="C55" s="25">
        <v>129612</v>
      </c>
      <c r="D55" s="26">
        <v>454</v>
      </c>
      <c r="E55" s="26">
        <v>3.5</v>
      </c>
    </row>
    <row r="56" spans="1:5" x14ac:dyDescent="0.3">
      <c r="A56" s="24" t="s">
        <v>5</v>
      </c>
      <c r="B56" s="24" t="s">
        <v>69</v>
      </c>
      <c r="C56" s="25">
        <v>56276</v>
      </c>
      <c r="D56" s="26">
        <v>60</v>
      </c>
      <c r="E56" s="26">
        <v>1.1000000000000001</v>
      </c>
    </row>
    <row r="57" spans="1:5" x14ac:dyDescent="0.3">
      <c r="A57" s="24" t="s">
        <v>5</v>
      </c>
      <c r="B57" s="24" t="s">
        <v>73</v>
      </c>
      <c r="C57" s="25">
        <v>6211423</v>
      </c>
      <c r="D57" s="25">
        <v>2966</v>
      </c>
      <c r="E57" s="26">
        <v>0.5</v>
      </c>
    </row>
    <row r="58" spans="1:5" x14ac:dyDescent="0.3">
      <c r="A58" s="24" t="s">
        <v>5</v>
      </c>
      <c r="B58" s="24" t="s">
        <v>75</v>
      </c>
      <c r="C58" s="25">
        <v>41325</v>
      </c>
      <c r="D58" s="26">
        <v>81</v>
      </c>
      <c r="E58" s="26">
        <v>2</v>
      </c>
    </row>
    <row r="59" spans="1:5" x14ac:dyDescent="0.3">
      <c r="A59" s="24" t="s">
        <v>5</v>
      </c>
      <c r="B59" s="24" t="s">
        <v>76</v>
      </c>
      <c r="C59" s="25">
        <v>45059</v>
      </c>
      <c r="D59" s="26">
        <v>12</v>
      </c>
      <c r="E59" s="26">
        <v>0.3</v>
      </c>
    </row>
    <row r="60" spans="1:5" x14ac:dyDescent="0.3">
      <c r="A60" s="24" t="s">
        <v>5</v>
      </c>
      <c r="B60" s="24" t="s">
        <v>78</v>
      </c>
      <c r="C60" s="25">
        <v>896744</v>
      </c>
      <c r="D60" s="26">
        <v>456</v>
      </c>
      <c r="E60" s="26">
        <v>0.5</v>
      </c>
    </row>
    <row r="61" spans="1:5" x14ac:dyDescent="0.3">
      <c r="A61" s="24" t="s">
        <v>5</v>
      </c>
      <c r="B61" s="24" t="s">
        <v>79</v>
      </c>
      <c r="C61" s="25">
        <v>36573</v>
      </c>
      <c r="D61" s="26">
        <v>7</v>
      </c>
      <c r="E61" s="26">
        <v>0.2</v>
      </c>
    </row>
    <row r="62" spans="1:5" x14ac:dyDescent="0.3">
      <c r="A62" s="24" t="s">
        <v>5</v>
      </c>
      <c r="B62" s="24" t="s">
        <v>80</v>
      </c>
      <c r="C62" s="25">
        <v>440962</v>
      </c>
      <c r="D62" s="26">
        <v>157</v>
      </c>
      <c r="E62" s="26">
        <v>0.4</v>
      </c>
    </row>
    <row r="63" spans="1:5" x14ac:dyDescent="0.3">
      <c r="A63" s="24" t="s">
        <v>5</v>
      </c>
      <c r="B63" s="24" t="s">
        <v>81</v>
      </c>
      <c r="C63" s="25">
        <v>7070</v>
      </c>
      <c r="D63" s="26">
        <v>2</v>
      </c>
      <c r="E63" s="26">
        <v>0.2</v>
      </c>
    </row>
    <row r="64" spans="1:5" x14ac:dyDescent="0.3">
      <c r="A64" s="24" t="s">
        <v>5</v>
      </c>
      <c r="B64" s="24" t="s">
        <v>82</v>
      </c>
      <c r="C64" s="25">
        <v>22080</v>
      </c>
      <c r="D64" s="26">
        <v>21</v>
      </c>
      <c r="E64" s="26">
        <v>1</v>
      </c>
    </row>
    <row r="65" spans="1:5" x14ac:dyDescent="0.3">
      <c r="A65" s="24" t="s">
        <v>5</v>
      </c>
      <c r="B65" s="24" t="s">
        <v>83</v>
      </c>
      <c r="C65" s="25">
        <v>104029</v>
      </c>
      <c r="D65" s="26">
        <v>38</v>
      </c>
      <c r="E65" s="26">
        <v>0.4</v>
      </c>
    </row>
    <row r="66" spans="1:5" x14ac:dyDescent="0.3">
      <c r="A66" s="24" t="s">
        <v>5</v>
      </c>
      <c r="B66" s="24" t="s">
        <v>85</v>
      </c>
      <c r="C66" s="25">
        <v>17729</v>
      </c>
      <c r="D66" s="26">
        <v>4</v>
      </c>
      <c r="E66" s="26">
        <v>0.2</v>
      </c>
    </row>
    <row r="67" spans="1:5" x14ac:dyDescent="0.3">
      <c r="A67" s="24" t="s">
        <v>5</v>
      </c>
      <c r="B67" s="24" t="s">
        <v>86</v>
      </c>
      <c r="C67" s="25">
        <v>89559</v>
      </c>
      <c r="D67" s="26">
        <v>24</v>
      </c>
      <c r="E67" s="26">
        <v>0.3</v>
      </c>
    </row>
    <row r="68" spans="1:5" x14ac:dyDescent="0.3">
      <c r="A68" s="24" t="s">
        <v>5</v>
      </c>
      <c r="B68" s="24" t="s">
        <v>88</v>
      </c>
      <c r="C68" s="25">
        <v>21352</v>
      </c>
      <c r="D68" s="26">
        <v>7</v>
      </c>
      <c r="E68" s="26">
        <v>0.3</v>
      </c>
    </row>
    <row r="69" spans="1:5" x14ac:dyDescent="0.3">
      <c r="A69" s="24" t="s">
        <v>5</v>
      </c>
      <c r="B69" s="24" t="s">
        <v>89</v>
      </c>
      <c r="C69" s="25">
        <v>15206</v>
      </c>
      <c r="D69" s="26">
        <v>6</v>
      </c>
      <c r="E69" s="26">
        <v>0.4</v>
      </c>
    </row>
    <row r="70" spans="1:5" x14ac:dyDescent="0.3">
      <c r="A70" s="24" t="s">
        <v>5</v>
      </c>
      <c r="B70" s="24" t="s">
        <v>90</v>
      </c>
      <c r="C70" s="25">
        <v>31086</v>
      </c>
      <c r="D70" s="26">
        <v>10</v>
      </c>
      <c r="E70" s="26">
        <v>0.3</v>
      </c>
    </row>
    <row r="71" spans="1:5" x14ac:dyDescent="0.3">
      <c r="A71" s="24" t="s">
        <v>5</v>
      </c>
      <c r="B71" s="24" t="s">
        <v>91</v>
      </c>
      <c r="C71" s="25">
        <v>165123</v>
      </c>
      <c r="D71" s="26">
        <v>139</v>
      </c>
      <c r="E71" s="26">
        <v>0.8</v>
      </c>
    </row>
    <row r="72" spans="1:5" x14ac:dyDescent="0.3">
      <c r="A72" s="24" t="s">
        <v>5</v>
      </c>
      <c r="B72" s="24" t="s">
        <v>92</v>
      </c>
      <c r="C72" s="25">
        <v>10302</v>
      </c>
      <c r="D72" s="26">
        <v>5</v>
      </c>
      <c r="E72" s="26">
        <v>0.4</v>
      </c>
    </row>
    <row r="73" spans="1:5" x14ac:dyDescent="0.3">
      <c r="A73" s="24" t="s">
        <v>5</v>
      </c>
      <c r="B73" s="24" t="s">
        <v>93</v>
      </c>
      <c r="C73" s="25">
        <v>78346</v>
      </c>
      <c r="D73" s="26">
        <v>38</v>
      </c>
      <c r="E73" s="26">
        <v>0.5</v>
      </c>
    </row>
    <row r="74" spans="1:5" x14ac:dyDescent="0.3">
      <c r="A74" s="24" t="s">
        <v>5</v>
      </c>
      <c r="B74" s="24" t="s">
        <v>94</v>
      </c>
      <c r="C74" s="25">
        <v>67753</v>
      </c>
      <c r="D74" s="26">
        <v>58</v>
      </c>
      <c r="E74" s="26">
        <v>0.8</v>
      </c>
    </row>
    <row r="75" spans="1:5" x14ac:dyDescent="0.3">
      <c r="A75" s="24" t="s">
        <v>5</v>
      </c>
      <c r="B75" s="24" t="s">
        <v>95</v>
      </c>
      <c r="C75" s="25">
        <v>10207</v>
      </c>
      <c r="D75" s="26">
        <v>26</v>
      </c>
      <c r="E75" s="26">
        <v>2.5</v>
      </c>
    </row>
    <row r="76" spans="1:5" x14ac:dyDescent="0.3">
      <c r="A76" s="24" t="s">
        <v>5</v>
      </c>
      <c r="B76" s="24" t="s">
        <v>96</v>
      </c>
      <c r="C76" s="25">
        <v>33976</v>
      </c>
      <c r="D76" s="26">
        <v>6</v>
      </c>
      <c r="E76" s="26">
        <v>0.2</v>
      </c>
    </row>
    <row r="77" spans="1:5" x14ac:dyDescent="0.3">
      <c r="A77" s="24" t="s">
        <v>5</v>
      </c>
      <c r="B77" s="24" t="s">
        <v>97</v>
      </c>
      <c r="C77" s="25">
        <v>261584</v>
      </c>
      <c r="D77" s="25">
        <v>1995</v>
      </c>
      <c r="E77" s="26">
        <v>7.6</v>
      </c>
    </row>
    <row r="78" spans="1:5" x14ac:dyDescent="0.3">
      <c r="A78" s="28" t="str">
        <f>CONCATENATE("Total (",RIGHT(Índice!$A$4,2),")")</f>
        <v>Total (RJ)</v>
      </c>
      <c r="B78" s="28"/>
      <c r="C78" s="29">
        <f>SUM(C5:C77)</f>
        <v>15476399</v>
      </c>
      <c r="D78" s="29">
        <f>SUM(D5:D77)</f>
        <v>11760</v>
      </c>
      <c r="E78" s="30">
        <f>D78/(C78/1000)</f>
        <v>0.75986668475011532</v>
      </c>
    </row>
    <row r="79" spans="1:5" x14ac:dyDescent="0.3">
      <c r="A79" s="31"/>
      <c r="B79" s="31"/>
      <c r="C79" s="32"/>
      <c r="D79" s="32" t="s">
        <v>137</v>
      </c>
      <c r="E79" s="33">
        <f>MIN($E$5:$E$77)</f>
        <v>0</v>
      </c>
    </row>
    <row r="80" spans="1:5" x14ac:dyDescent="0.3">
      <c r="A80" s="31"/>
      <c r="B80" s="31"/>
      <c r="C80" s="32"/>
      <c r="D80" s="32" t="s">
        <v>138</v>
      </c>
      <c r="E80" s="33">
        <f>MAX($E$5:$E$77)</f>
        <v>7.6</v>
      </c>
    </row>
    <row r="81" spans="1:5" x14ac:dyDescent="0.3">
      <c r="A81" s="34" t="s">
        <v>139</v>
      </c>
      <c r="B81" s="34"/>
      <c r="C81" s="35">
        <v>168422276</v>
      </c>
      <c r="D81" s="35">
        <v>171982</v>
      </c>
      <c r="E81" s="36">
        <v>1.021135707725503</v>
      </c>
    </row>
    <row r="82" spans="1:5" x14ac:dyDescent="0.3">
      <c r="A82" s="34"/>
      <c r="B82" s="34"/>
      <c r="C82" s="35"/>
      <c r="D82" s="35" t="s">
        <v>137</v>
      </c>
      <c r="E82" s="36">
        <v>0</v>
      </c>
    </row>
    <row r="83" spans="1:5" x14ac:dyDescent="0.3">
      <c r="A83" s="37"/>
      <c r="B83" s="37"/>
      <c r="C83" s="38"/>
      <c r="D83" s="38" t="s">
        <v>138</v>
      </c>
      <c r="E83" s="39">
        <v>18.3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A753-3B3C-4DBD-AFD6-110567DE034E}">
  <sheetPr>
    <tabColor rgb="FFA3CFD1"/>
    <pageSetUpPr fitToPage="1"/>
  </sheetPr>
  <dimension ref="A1:E10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121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167418</v>
      </c>
      <c r="D5" s="25">
        <v>1484</v>
      </c>
      <c r="E5" s="26">
        <v>8.9</v>
      </c>
    </row>
    <row r="6" spans="1:5" x14ac:dyDescent="0.3">
      <c r="A6" s="24" t="s">
        <v>5</v>
      </c>
      <c r="B6" s="24" t="s">
        <v>7</v>
      </c>
      <c r="C6" s="25">
        <v>11034</v>
      </c>
      <c r="D6" s="26">
        <v>110</v>
      </c>
      <c r="E6" s="26">
        <v>10</v>
      </c>
    </row>
    <row r="7" spans="1:5" x14ac:dyDescent="0.3">
      <c r="A7" s="24" t="s">
        <v>5</v>
      </c>
      <c r="B7" s="24" t="s">
        <v>8</v>
      </c>
      <c r="C7" s="25">
        <v>129669</v>
      </c>
      <c r="D7" s="26">
        <v>386</v>
      </c>
      <c r="E7" s="26">
        <v>3</v>
      </c>
    </row>
    <row r="8" spans="1:5" x14ac:dyDescent="0.3">
      <c r="A8" s="24" t="s">
        <v>5</v>
      </c>
      <c r="B8" s="24" t="s">
        <v>9</v>
      </c>
      <c r="C8" s="25">
        <v>11828</v>
      </c>
      <c r="D8" s="26">
        <v>180</v>
      </c>
      <c r="E8" s="26">
        <v>15.2</v>
      </c>
    </row>
    <row r="9" spans="1:5" x14ac:dyDescent="0.3">
      <c r="A9" s="24" t="s">
        <v>5</v>
      </c>
      <c r="B9" s="24" t="s">
        <v>10</v>
      </c>
      <c r="C9" s="25">
        <v>40006</v>
      </c>
      <c r="D9" s="26">
        <v>407</v>
      </c>
      <c r="E9" s="26">
        <v>10.199999999999999</v>
      </c>
    </row>
    <row r="10" spans="1:5" x14ac:dyDescent="0.3">
      <c r="A10" s="24" t="s">
        <v>5</v>
      </c>
      <c r="B10" s="24" t="s">
        <v>11</v>
      </c>
      <c r="C10" s="25">
        <v>30986</v>
      </c>
      <c r="D10" s="26">
        <v>131</v>
      </c>
      <c r="E10" s="26">
        <v>4.2</v>
      </c>
    </row>
    <row r="11" spans="1:5" x14ac:dyDescent="0.3">
      <c r="A11" s="24" t="s">
        <v>5</v>
      </c>
      <c r="B11" s="24" t="s">
        <v>12</v>
      </c>
      <c r="C11" s="25">
        <v>92883</v>
      </c>
      <c r="D11" s="26">
        <v>429</v>
      </c>
      <c r="E11" s="26">
        <v>4.5999999999999996</v>
      </c>
    </row>
    <row r="12" spans="1:5" x14ac:dyDescent="0.3">
      <c r="A12" s="24" t="s">
        <v>5</v>
      </c>
      <c r="B12" s="24" t="s">
        <v>13</v>
      </c>
      <c r="C12" s="25">
        <v>169899</v>
      </c>
      <c r="D12" s="26">
        <v>517</v>
      </c>
      <c r="E12" s="26">
        <v>3</v>
      </c>
    </row>
    <row r="13" spans="1:5" x14ac:dyDescent="0.3">
      <c r="A13" s="24" t="s">
        <v>5</v>
      </c>
      <c r="B13" s="24" t="s">
        <v>14</v>
      </c>
      <c r="C13" s="25">
        <v>483087</v>
      </c>
      <c r="D13" s="26">
        <v>406</v>
      </c>
      <c r="E13" s="26">
        <v>0.8</v>
      </c>
    </row>
    <row r="14" spans="1:5" x14ac:dyDescent="0.3">
      <c r="A14" s="24" t="s">
        <v>5</v>
      </c>
      <c r="B14" s="24" t="s">
        <v>15</v>
      </c>
      <c r="C14" s="25">
        <v>28102</v>
      </c>
      <c r="D14" s="26">
        <v>110</v>
      </c>
      <c r="E14" s="26">
        <v>3.9</v>
      </c>
    </row>
    <row r="15" spans="1:5" x14ac:dyDescent="0.3">
      <c r="A15" s="24" t="s">
        <v>5</v>
      </c>
      <c r="B15" s="24" t="s">
        <v>16</v>
      </c>
      <c r="C15" s="25">
        <v>35173</v>
      </c>
      <c r="D15" s="26">
        <v>217</v>
      </c>
      <c r="E15" s="26">
        <v>6.2</v>
      </c>
    </row>
    <row r="16" spans="1:5" x14ac:dyDescent="0.3">
      <c r="A16" s="24" t="s">
        <v>5</v>
      </c>
      <c r="B16" s="24" t="s">
        <v>17</v>
      </c>
      <c r="C16" s="25">
        <v>221987</v>
      </c>
      <c r="D16" s="26">
        <v>705</v>
      </c>
      <c r="E16" s="26">
        <v>3.2</v>
      </c>
    </row>
    <row r="17" spans="1:5" x14ac:dyDescent="0.3">
      <c r="A17" s="24" t="s">
        <v>5</v>
      </c>
      <c r="B17" s="24" t="s">
        <v>18</v>
      </c>
      <c r="C17" s="25">
        <v>56943</v>
      </c>
      <c r="D17" s="26">
        <v>75</v>
      </c>
      <c r="E17" s="26">
        <v>1.3</v>
      </c>
    </row>
    <row r="18" spans="1:5" x14ac:dyDescent="0.3">
      <c r="A18" s="24" t="s">
        <v>5</v>
      </c>
      <c r="B18" s="24" t="s">
        <v>19</v>
      </c>
      <c r="C18" s="25">
        <v>14616</v>
      </c>
      <c r="D18" s="26">
        <v>118</v>
      </c>
      <c r="E18" s="26">
        <v>8</v>
      </c>
    </row>
    <row r="19" spans="1:5" x14ac:dyDescent="0.3">
      <c r="A19" s="24" t="s">
        <v>5</v>
      </c>
      <c r="B19" s="24" t="s">
        <v>20</v>
      </c>
      <c r="C19" s="25">
        <v>13847</v>
      </c>
      <c r="D19" s="26">
        <v>167</v>
      </c>
      <c r="E19" s="26">
        <v>12.1</v>
      </c>
    </row>
    <row r="20" spans="1:5" x14ac:dyDescent="0.3">
      <c r="A20" s="24" t="s">
        <v>5</v>
      </c>
      <c r="B20" s="24" t="s">
        <v>21</v>
      </c>
      <c r="C20" s="25">
        <v>8741</v>
      </c>
      <c r="D20" s="26">
        <v>180</v>
      </c>
      <c r="E20" s="26">
        <v>20.6</v>
      </c>
    </row>
    <row r="21" spans="1:5" x14ac:dyDescent="0.3">
      <c r="A21" s="24" t="s">
        <v>5</v>
      </c>
      <c r="B21" s="24" t="s">
        <v>22</v>
      </c>
      <c r="C21" s="25">
        <v>483551</v>
      </c>
      <c r="D21" s="25">
        <v>3827</v>
      </c>
      <c r="E21" s="26">
        <v>7.9</v>
      </c>
    </row>
    <row r="22" spans="1:5" x14ac:dyDescent="0.3">
      <c r="A22" s="24" t="s">
        <v>5</v>
      </c>
      <c r="B22" s="24" t="s">
        <v>23</v>
      </c>
      <c r="C22" s="25">
        <v>19390</v>
      </c>
      <c r="D22" s="26">
        <v>173</v>
      </c>
      <c r="E22" s="26">
        <v>8.9</v>
      </c>
    </row>
    <row r="23" spans="1:5" x14ac:dyDescent="0.3">
      <c r="A23" s="24" t="s">
        <v>5</v>
      </c>
      <c r="B23" s="24" t="s">
        <v>24</v>
      </c>
      <c r="C23" s="25">
        <v>12958</v>
      </c>
      <c r="D23" s="26">
        <v>129</v>
      </c>
      <c r="E23" s="26">
        <v>10</v>
      </c>
    </row>
    <row r="24" spans="1:5" x14ac:dyDescent="0.3">
      <c r="A24" s="24" t="s">
        <v>5</v>
      </c>
      <c r="B24" s="24" t="s">
        <v>25</v>
      </c>
      <c r="C24" s="25">
        <v>17198</v>
      </c>
      <c r="D24" s="26">
        <v>110</v>
      </c>
      <c r="E24" s="26">
        <v>6.4</v>
      </c>
    </row>
    <row r="25" spans="1:5" x14ac:dyDescent="0.3">
      <c r="A25" s="24" t="s">
        <v>5</v>
      </c>
      <c r="B25" s="24" t="s">
        <v>26</v>
      </c>
      <c r="C25" s="25">
        <v>46110</v>
      </c>
      <c r="D25" s="26">
        <v>119</v>
      </c>
      <c r="E25" s="26">
        <v>2.6</v>
      </c>
    </row>
    <row r="26" spans="1:5" x14ac:dyDescent="0.3">
      <c r="A26" s="24" t="s">
        <v>5</v>
      </c>
      <c r="B26" s="24" t="s">
        <v>27</v>
      </c>
      <c r="C26" s="25">
        <v>21104</v>
      </c>
      <c r="D26" s="26">
        <v>233</v>
      </c>
      <c r="E26" s="26">
        <v>11.1</v>
      </c>
    </row>
    <row r="27" spans="1:5" x14ac:dyDescent="0.3">
      <c r="A27" s="24" t="s">
        <v>5</v>
      </c>
      <c r="B27" s="24" t="s">
        <v>28</v>
      </c>
      <c r="C27" s="25">
        <v>20783</v>
      </c>
      <c r="D27" s="26">
        <v>132</v>
      </c>
      <c r="E27" s="26">
        <v>6.3</v>
      </c>
    </row>
    <row r="28" spans="1:5" x14ac:dyDescent="0.3">
      <c r="A28" s="24" t="s">
        <v>5</v>
      </c>
      <c r="B28" s="24" t="s">
        <v>29</v>
      </c>
      <c r="C28" s="25">
        <v>10980</v>
      </c>
      <c r="D28" s="26">
        <v>32</v>
      </c>
      <c r="E28" s="26">
        <v>2.9</v>
      </c>
    </row>
    <row r="29" spans="1:5" x14ac:dyDescent="0.3">
      <c r="A29" s="24" t="s">
        <v>5</v>
      </c>
      <c r="B29" s="24" t="s">
        <v>30</v>
      </c>
      <c r="C29" s="25">
        <v>808152</v>
      </c>
      <c r="D29" s="25">
        <v>2583</v>
      </c>
      <c r="E29" s="26">
        <v>3.2</v>
      </c>
    </row>
    <row r="30" spans="1:5" x14ac:dyDescent="0.3">
      <c r="A30" s="24" t="s">
        <v>5</v>
      </c>
      <c r="B30" s="24" t="s">
        <v>31</v>
      </c>
      <c r="C30" s="25">
        <v>12242</v>
      </c>
      <c r="D30" s="26">
        <v>164</v>
      </c>
      <c r="E30" s="26">
        <v>13.4</v>
      </c>
    </row>
    <row r="31" spans="1:5" x14ac:dyDescent="0.3">
      <c r="A31" s="24" t="s">
        <v>5</v>
      </c>
      <c r="B31" s="24" t="s">
        <v>32</v>
      </c>
      <c r="C31" s="25">
        <v>51696</v>
      </c>
      <c r="D31" s="26">
        <v>222</v>
      </c>
      <c r="E31" s="26">
        <v>4.3</v>
      </c>
    </row>
    <row r="32" spans="1:5" x14ac:dyDescent="0.3">
      <c r="A32" s="24" t="s">
        <v>5</v>
      </c>
      <c r="B32" s="24" t="s">
        <v>33</v>
      </c>
      <c r="C32" s="25">
        <v>27920</v>
      </c>
      <c r="D32" s="26">
        <v>152</v>
      </c>
      <c r="E32" s="26">
        <v>5.5</v>
      </c>
    </row>
    <row r="33" spans="1:5" x14ac:dyDescent="0.3">
      <c r="A33" s="24" t="s">
        <v>5</v>
      </c>
      <c r="B33" s="24" t="s">
        <v>34</v>
      </c>
      <c r="C33" s="25">
        <v>224267</v>
      </c>
      <c r="D33" s="25">
        <v>1010</v>
      </c>
      <c r="E33" s="26">
        <v>4.5</v>
      </c>
    </row>
    <row r="34" spans="1:5" x14ac:dyDescent="0.3">
      <c r="A34" s="24" t="s">
        <v>5</v>
      </c>
      <c r="B34" s="24" t="s">
        <v>35</v>
      </c>
      <c r="C34" s="25">
        <v>116841</v>
      </c>
      <c r="D34" s="26">
        <v>682</v>
      </c>
      <c r="E34" s="26">
        <v>5.8</v>
      </c>
    </row>
    <row r="35" spans="1:5" x14ac:dyDescent="0.3">
      <c r="A35" s="24" t="s">
        <v>5</v>
      </c>
      <c r="B35" s="24" t="s">
        <v>36</v>
      </c>
      <c r="C35" s="25">
        <v>14073</v>
      </c>
      <c r="D35" s="26">
        <v>70</v>
      </c>
      <c r="E35" s="26">
        <v>5</v>
      </c>
    </row>
    <row r="36" spans="1:5" x14ac:dyDescent="0.3">
      <c r="A36" s="24" t="s">
        <v>5</v>
      </c>
      <c r="B36" s="24" t="s">
        <v>37</v>
      </c>
      <c r="C36" s="25">
        <v>22919</v>
      </c>
      <c r="D36" s="26">
        <v>171</v>
      </c>
      <c r="E36" s="26">
        <v>7.5</v>
      </c>
    </row>
    <row r="37" spans="1:5" x14ac:dyDescent="0.3">
      <c r="A37" s="24" t="s">
        <v>5</v>
      </c>
      <c r="B37" s="24" t="s">
        <v>38</v>
      </c>
      <c r="C37" s="25">
        <v>101041</v>
      </c>
      <c r="D37" s="26">
        <v>476</v>
      </c>
      <c r="E37" s="26">
        <v>4.7</v>
      </c>
    </row>
    <row r="38" spans="1:5" x14ac:dyDescent="0.3">
      <c r="A38" s="24" t="s">
        <v>5</v>
      </c>
      <c r="B38" s="24" t="s">
        <v>39</v>
      </c>
      <c r="C38" s="25">
        <v>30908</v>
      </c>
      <c r="D38" s="26">
        <v>344</v>
      </c>
      <c r="E38" s="26">
        <v>11.1</v>
      </c>
    </row>
    <row r="39" spans="1:5" x14ac:dyDescent="0.3">
      <c r="A39" s="24" t="s">
        <v>5</v>
      </c>
      <c r="B39" s="24" t="s">
        <v>40</v>
      </c>
      <c r="C39" s="25">
        <v>96289</v>
      </c>
      <c r="D39" s="26">
        <v>549</v>
      </c>
      <c r="E39" s="26">
        <v>5.7</v>
      </c>
    </row>
    <row r="40" spans="1:5" x14ac:dyDescent="0.3">
      <c r="A40" s="24" t="s">
        <v>5</v>
      </c>
      <c r="B40" s="24" t="s">
        <v>41</v>
      </c>
      <c r="C40" s="25">
        <v>7336</v>
      </c>
      <c r="D40" s="26">
        <v>96</v>
      </c>
      <c r="E40" s="26">
        <v>13.1</v>
      </c>
    </row>
    <row r="41" spans="1:5" x14ac:dyDescent="0.3">
      <c r="A41" s="24" t="s">
        <v>5</v>
      </c>
      <c r="B41" s="24" t="s">
        <v>42</v>
      </c>
      <c r="C41" s="25">
        <v>246391</v>
      </c>
      <c r="D41" s="25">
        <v>2288</v>
      </c>
      <c r="E41" s="26">
        <v>9.3000000000000007</v>
      </c>
    </row>
    <row r="42" spans="1:5" x14ac:dyDescent="0.3">
      <c r="A42" s="24" t="s">
        <v>5</v>
      </c>
      <c r="B42" s="24" t="s">
        <v>43</v>
      </c>
      <c r="C42" s="25">
        <v>5415</v>
      </c>
      <c r="D42" s="26">
        <v>66</v>
      </c>
      <c r="E42" s="26">
        <v>12.2</v>
      </c>
    </row>
    <row r="43" spans="1:5" x14ac:dyDescent="0.3">
      <c r="A43" s="24" t="s">
        <v>5</v>
      </c>
      <c r="B43" s="24" t="s">
        <v>44</v>
      </c>
      <c r="C43" s="25">
        <v>228127</v>
      </c>
      <c r="D43" s="26">
        <v>408</v>
      </c>
      <c r="E43" s="26">
        <v>1.8</v>
      </c>
    </row>
    <row r="44" spans="1:5" x14ac:dyDescent="0.3">
      <c r="A44" s="24" t="s">
        <v>5</v>
      </c>
      <c r="B44" s="24" t="s">
        <v>45</v>
      </c>
      <c r="C44" s="25">
        <v>41220</v>
      </c>
      <c r="D44" s="26">
        <v>467</v>
      </c>
      <c r="E44" s="26">
        <v>11.3</v>
      </c>
    </row>
    <row r="45" spans="1:5" x14ac:dyDescent="0.3">
      <c r="A45" s="24" t="s">
        <v>5</v>
      </c>
      <c r="B45" s="24" t="s">
        <v>46</v>
      </c>
      <c r="C45" s="25">
        <v>197300</v>
      </c>
      <c r="D45" s="26">
        <v>147</v>
      </c>
      <c r="E45" s="26">
        <v>0.7</v>
      </c>
    </row>
    <row r="46" spans="1:5" x14ac:dyDescent="0.3">
      <c r="A46" s="24" t="s">
        <v>5</v>
      </c>
      <c r="B46" s="24" t="s">
        <v>47</v>
      </c>
      <c r="C46" s="25">
        <v>17502</v>
      </c>
      <c r="D46" s="26">
        <v>174</v>
      </c>
      <c r="E46" s="26">
        <v>9.9</v>
      </c>
    </row>
    <row r="47" spans="1:5" x14ac:dyDescent="0.3">
      <c r="A47" s="24" t="s">
        <v>5</v>
      </c>
      <c r="B47" s="24" t="s">
        <v>48</v>
      </c>
      <c r="C47" s="25">
        <v>167128</v>
      </c>
      <c r="D47" s="26">
        <v>485</v>
      </c>
      <c r="E47" s="26">
        <v>2.9</v>
      </c>
    </row>
    <row r="48" spans="1:5" x14ac:dyDescent="0.3">
      <c r="A48" s="24" t="s">
        <v>5</v>
      </c>
      <c r="B48" s="24" t="s">
        <v>49</v>
      </c>
      <c r="C48" s="25">
        <v>26578</v>
      </c>
      <c r="D48" s="26">
        <v>252</v>
      </c>
      <c r="E48" s="26">
        <v>9.5</v>
      </c>
    </row>
    <row r="49" spans="1:5" x14ac:dyDescent="0.3">
      <c r="A49" s="24" t="s">
        <v>5</v>
      </c>
      <c r="B49" s="24" t="s">
        <v>50</v>
      </c>
      <c r="C49" s="25">
        <v>26881</v>
      </c>
      <c r="D49" s="26">
        <v>185</v>
      </c>
      <c r="E49" s="26">
        <v>6.9</v>
      </c>
    </row>
    <row r="50" spans="1:5" x14ac:dyDescent="0.3">
      <c r="A50" s="24" t="s">
        <v>5</v>
      </c>
      <c r="B50" s="24" t="s">
        <v>51</v>
      </c>
      <c r="C50" s="25">
        <v>15074</v>
      </c>
      <c r="D50" s="26">
        <v>82</v>
      </c>
      <c r="E50" s="26">
        <v>5.4</v>
      </c>
    </row>
    <row r="51" spans="1:5" x14ac:dyDescent="0.3">
      <c r="A51" s="24" t="s">
        <v>5</v>
      </c>
      <c r="B51" s="24" t="s">
        <v>52</v>
      </c>
      <c r="C51" s="25">
        <v>146774</v>
      </c>
      <c r="D51" s="26">
        <v>944</v>
      </c>
      <c r="E51" s="26">
        <v>6.4</v>
      </c>
    </row>
    <row r="52" spans="1:5" x14ac:dyDescent="0.3">
      <c r="A52" s="24" t="s">
        <v>5</v>
      </c>
      <c r="B52" s="24" t="s">
        <v>53</v>
      </c>
      <c r="C52" s="25">
        <v>481758</v>
      </c>
      <c r="D52" s="25">
        <v>4619</v>
      </c>
      <c r="E52" s="26">
        <v>9.6</v>
      </c>
    </row>
    <row r="53" spans="1:5" x14ac:dyDescent="0.3">
      <c r="A53" s="24" t="s">
        <v>5</v>
      </c>
      <c r="B53" s="24" t="s">
        <v>54</v>
      </c>
      <c r="C53" s="25">
        <v>189937</v>
      </c>
      <c r="D53" s="25">
        <v>1099</v>
      </c>
      <c r="E53" s="26">
        <v>5.8</v>
      </c>
    </row>
    <row r="54" spans="1:5" x14ac:dyDescent="0.3">
      <c r="A54" s="24" t="s">
        <v>5</v>
      </c>
      <c r="B54" s="24" t="s">
        <v>55</v>
      </c>
      <c r="C54" s="25">
        <v>785882</v>
      </c>
      <c r="D54" s="25">
        <v>2824</v>
      </c>
      <c r="E54" s="26">
        <v>3.6</v>
      </c>
    </row>
    <row r="55" spans="1:5" x14ac:dyDescent="0.3">
      <c r="A55" s="24" t="s">
        <v>5</v>
      </c>
      <c r="B55" s="24" t="s">
        <v>56</v>
      </c>
      <c r="C55" s="25">
        <v>41375</v>
      </c>
      <c r="D55" s="26">
        <v>168</v>
      </c>
      <c r="E55" s="26">
        <v>4</v>
      </c>
    </row>
    <row r="56" spans="1:5" x14ac:dyDescent="0.3">
      <c r="A56" s="24" t="s">
        <v>5</v>
      </c>
      <c r="B56" s="24" t="s">
        <v>57</v>
      </c>
      <c r="C56" s="25">
        <v>42063</v>
      </c>
      <c r="D56" s="26">
        <v>406</v>
      </c>
      <c r="E56" s="26">
        <v>9.6</v>
      </c>
    </row>
    <row r="57" spans="1:5" x14ac:dyDescent="0.3">
      <c r="A57" s="24" t="s">
        <v>5</v>
      </c>
      <c r="B57" s="24" t="s">
        <v>58</v>
      </c>
      <c r="C57" s="25">
        <v>44872</v>
      </c>
      <c r="D57" s="26">
        <v>258</v>
      </c>
      <c r="E57" s="26">
        <v>5.7</v>
      </c>
    </row>
    <row r="58" spans="1:5" x14ac:dyDescent="0.3">
      <c r="A58" s="24" t="s">
        <v>5</v>
      </c>
      <c r="B58" s="24" t="s">
        <v>59</v>
      </c>
      <c r="C58" s="25">
        <v>29619</v>
      </c>
      <c r="D58" s="26">
        <v>222</v>
      </c>
      <c r="E58" s="26">
        <v>7.5</v>
      </c>
    </row>
    <row r="59" spans="1:5" x14ac:dyDescent="0.3">
      <c r="A59" s="24" t="s">
        <v>5</v>
      </c>
      <c r="B59" s="24" t="s">
        <v>60</v>
      </c>
      <c r="C59" s="25">
        <v>278881</v>
      </c>
      <c r="D59" s="25">
        <v>1633</v>
      </c>
      <c r="E59" s="26">
        <v>5.9</v>
      </c>
    </row>
    <row r="60" spans="1:5" x14ac:dyDescent="0.3">
      <c r="A60" s="24" t="s">
        <v>5</v>
      </c>
      <c r="B60" s="24" t="s">
        <v>61</v>
      </c>
      <c r="C60" s="25">
        <v>24298</v>
      </c>
      <c r="D60" s="26">
        <v>266</v>
      </c>
      <c r="E60" s="26">
        <v>10.9</v>
      </c>
    </row>
    <row r="61" spans="1:5" x14ac:dyDescent="0.3">
      <c r="A61" s="24" t="s">
        <v>5</v>
      </c>
      <c r="B61" s="24" t="s">
        <v>62</v>
      </c>
      <c r="C61" s="25">
        <v>27474</v>
      </c>
      <c r="D61" s="26">
        <v>400</v>
      </c>
      <c r="E61" s="26">
        <v>14.5</v>
      </c>
    </row>
    <row r="62" spans="1:5" x14ac:dyDescent="0.3">
      <c r="A62" s="24" t="s">
        <v>5</v>
      </c>
      <c r="B62" s="24" t="s">
        <v>63</v>
      </c>
      <c r="C62" s="25">
        <v>17288</v>
      </c>
      <c r="D62" s="26">
        <v>206</v>
      </c>
      <c r="E62" s="26">
        <v>11.9</v>
      </c>
    </row>
    <row r="63" spans="1:5" x14ac:dyDescent="0.3">
      <c r="A63" s="24" t="s">
        <v>5</v>
      </c>
      <c r="B63" s="24" t="s">
        <v>64</v>
      </c>
      <c r="C63" s="25">
        <v>20373</v>
      </c>
      <c r="D63" s="26">
        <v>348</v>
      </c>
      <c r="E63" s="26">
        <v>17.100000000000001</v>
      </c>
    </row>
    <row r="64" spans="1:5" x14ac:dyDescent="0.3">
      <c r="A64" s="24" t="s">
        <v>5</v>
      </c>
      <c r="B64" s="24" t="s">
        <v>65</v>
      </c>
      <c r="C64" s="25">
        <v>13682</v>
      </c>
      <c r="D64" s="26">
        <v>113</v>
      </c>
      <c r="E64" s="26">
        <v>8.3000000000000007</v>
      </c>
    </row>
    <row r="65" spans="1:5" x14ac:dyDescent="0.3">
      <c r="A65" s="24" t="s">
        <v>5</v>
      </c>
      <c r="B65" s="24" t="s">
        <v>66</v>
      </c>
      <c r="C65" s="25">
        <v>140523</v>
      </c>
      <c r="D65" s="26">
        <v>581</v>
      </c>
      <c r="E65" s="26">
        <v>4.0999999999999996</v>
      </c>
    </row>
    <row r="66" spans="1:5" x14ac:dyDescent="0.3">
      <c r="A66" s="24" t="s">
        <v>5</v>
      </c>
      <c r="B66" s="24" t="s">
        <v>67</v>
      </c>
      <c r="C66" s="25">
        <v>22393</v>
      </c>
      <c r="D66" s="26">
        <v>265</v>
      </c>
      <c r="E66" s="26">
        <v>11.8</v>
      </c>
    </row>
    <row r="67" spans="1:5" x14ac:dyDescent="0.3">
      <c r="A67" s="24" t="s">
        <v>5</v>
      </c>
      <c r="B67" s="24" t="s">
        <v>68</v>
      </c>
      <c r="C67" s="25">
        <v>129612</v>
      </c>
      <c r="D67" s="25">
        <v>1559</v>
      </c>
      <c r="E67" s="26">
        <v>12</v>
      </c>
    </row>
    <row r="68" spans="1:5" x14ac:dyDescent="0.3">
      <c r="A68" s="24" t="s">
        <v>5</v>
      </c>
      <c r="B68" s="24" t="s">
        <v>69</v>
      </c>
      <c r="C68" s="25">
        <v>56276</v>
      </c>
      <c r="D68" s="26">
        <v>257</v>
      </c>
      <c r="E68" s="26">
        <v>4.5999999999999996</v>
      </c>
    </row>
    <row r="69" spans="1:5" x14ac:dyDescent="0.3">
      <c r="A69" s="24" t="s">
        <v>5</v>
      </c>
      <c r="B69" s="24" t="s">
        <v>70</v>
      </c>
      <c r="C69" s="25">
        <v>17401</v>
      </c>
      <c r="D69" s="26">
        <v>247</v>
      </c>
      <c r="E69" s="26">
        <v>14.2</v>
      </c>
    </row>
    <row r="70" spans="1:5" x14ac:dyDescent="0.3">
      <c r="A70" s="24" t="s">
        <v>5</v>
      </c>
      <c r="B70" s="24" t="s">
        <v>71</v>
      </c>
      <c r="C70" s="25">
        <v>8954</v>
      </c>
      <c r="D70" s="26">
        <v>91</v>
      </c>
      <c r="E70" s="26">
        <v>10.199999999999999</v>
      </c>
    </row>
    <row r="71" spans="1:5" x14ac:dyDescent="0.3">
      <c r="A71" s="24" t="s">
        <v>5</v>
      </c>
      <c r="B71" s="24" t="s">
        <v>72</v>
      </c>
      <c r="C71" s="25">
        <v>156491</v>
      </c>
      <c r="D71" s="25">
        <v>1467</v>
      </c>
      <c r="E71" s="26">
        <v>9.4</v>
      </c>
    </row>
    <row r="72" spans="1:5" x14ac:dyDescent="0.3">
      <c r="A72" s="24" t="s">
        <v>5</v>
      </c>
      <c r="B72" s="24" t="s">
        <v>73</v>
      </c>
      <c r="C72" s="25">
        <v>6211423</v>
      </c>
      <c r="D72" s="25">
        <v>53726</v>
      </c>
      <c r="E72" s="26">
        <v>8.6</v>
      </c>
    </row>
    <row r="73" spans="1:5" x14ac:dyDescent="0.3">
      <c r="A73" s="24" t="s">
        <v>5</v>
      </c>
      <c r="B73" s="24" t="s">
        <v>74</v>
      </c>
      <c r="C73" s="25">
        <v>10232</v>
      </c>
      <c r="D73" s="26">
        <v>44</v>
      </c>
      <c r="E73" s="26">
        <v>4.3</v>
      </c>
    </row>
    <row r="74" spans="1:5" x14ac:dyDescent="0.3">
      <c r="A74" s="24" t="s">
        <v>5</v>
      </c>
      <c r="B74" s="24" t="s">
        <v>75</v>
      </c>
      <c r="C74" s="25">
        <v>41325</v>
      </c>
      <c r="D74" s="26">
        <v>305</v>
      </c>
      <c r="E74" s="26">
        <v>7.4</v>
      </c>
    </row>
    <row r="75" spans="1:5" x14ac:dyDescent="0.3">
      <c r="A75" s="24" t="s">
        <v>5</v>
      </c>
      <c r="B75" s="24" t="s">
        <v>76</v>
      </c>
      <c r="C75" s="25">
        <v>45059</v>
      </c>
      <c r="D75" s="26">
        <v>100</v>
      </c>
      <c r="E75" s="26">
        <v>2.2000000000000002</v>
      </c>
    </row>
    <row r="76" spans="1:5" x14ac:dyDescent="0.3">
      <c r="A76" s="24" t="s">
        <v>5</v>
      </c>
      <c r="B76" s="24" t="s">
        <v>77</v>
      </c>
      <c r="C76" s="25">
        <v>38939</v>
      </c>
      <c r="D76" s="26">
        <v>173</v>
      </c>
      <c r="E76" s="26">
        <v>4.4000000000000004</v>
      </c>
    </row>
    <row r="77" spans="1:5" x14ac:dyDescent="0.3">
      <c r="A77" s="24" t="s">
        <v>5</v>
      </c>
      <c r="B77" s="24" t="s">
        <v>78</v>
      </c>
      <c r="C77" s="25">
        <v>896744</v>
      </c>
      <c r="D77" s="25">
        <v>2068</v>
      </c>
      <c r="E77" s="26">
        <v>2.2999999999999998</v>
      </c>
    </row>
    <row r="78" spans="1:5" x14ac:dyDescent="0.3">
      <c r="A78" s="24" t="s">
        <v>5</v>
      </c>
      <c r="B78" s="24" t="s">
        <v>79</v>
      </c>
      <c r="C78" s="25">
        <v>36573</v>
      </c>
      <c r="D78" s="26">
        <v>572</v>
      </c>
      <c r="E78" s="26">
        <v>15.6</v>
      </c>
    </row>
    <row r="79" spans="1:5" x14ac:dyDescent="0.3">
      <c r="A79" s="24" t="s">
        <v>5</v>
      </c>
      <c r="B79" s="24" t="s">
        <v>80</v>
      </c>
      <c r="C79" s="25">
        <v>440962</v>
      </c>
      <c r="D79" s="25">
        <v>2682</v>
      </c>
      <c r="E79" s="26">
        <v>6.1</v>
      </c>
    </row>
    <row r="80" spans="1:5" x14ac:dyDescent="0.3">
      <c r="A80" s="24" t="s">
        <v>5</v>
      </c>
      <c r="B80" s="24" t="s">
        <v>81</v>
      </c>
      <c r="C80" s="25">
        <v>7070</v>
      </c>
      <c r="D80" s="26">
        <v>83</v>
      </c>
      <c r="E80" s="26">
        <v>11.7</v>
      </c>
    </row>
    <row r="81" spans="1:5" x14ac:dyDescent="0.3">
      <c r="A81" s="24" t="s">
        <v>5</v>
      </c>
      <c r="B81" s="24" t="s">
        <v>82</v>
      </c>
      <c r="C81" s="25">
        <v>22080</v>
      </c>
      <c r="D81" s="26">
        <v>232</v>
      </c>
      <c r="E81" s="26">
        <v>10.5</v>
      </c>
    </row>
    <row r="82" spans="1:5" x14ac:dyDescent="0.3">
      <c r="A82" s="24" t="s">
        <v>5</v>
      </c>
      <c r="B82" s="24" t="s">
        <v>83</v>
      </c>
      <c r="C82" s="25">
        <v>104029</v>
      </c>
      <c r="D82" s="26">
        <v>376</v>
      </c>
      <c r="E82" s="26">
        <v>3.6</v>
      </c>
    </row>
    <row r="83" spans="1:5" x14ac:dyDescent="0.3">
      <c r="A83" s="24" t="s">
        <v>5</v>
      </c>
      <c r="B83" s="24" t="s">
        <v>84</v>
      </c>
      <c r="C83" s="25">
        <v>7750</v>
      </c>
      <c r="D83" s="26">
        <v>110</v>
      </c>
      <c r="E83" s="26">
        <v>14.1</v>
      </c>
    </row>
    <row r="84" spans="1:5" x14ac:dyDescent="0.3">
      <c r="A84" s="24" t="s">
        <v>5</v>
      </c>
      <c r="B84" s="24" t="s">
        <v>85</v>
      </c>
      <c r="C84" s="25">
        <v>17729</v>
      </c>
      <c r="D84" s="26">
        <v>139</v>
      </c>
      <c r="E84" s="26">
        <v>7.8</v>
      </c>
    </row>
    <row r="85" spans="1:5" x14ac:dyDescent="0.3">
      <c r="A85" s="24" t="s">
        <v>5</v>
      </c>
      <c r="B85" s="24" t="s">
        <v>86</v>
      </c>
      <c r="C85" s="25">
        <v>89559</v>
      </c>
      <c r="D85" s="26">
        <v>338</v>
      </c>
      <c r="E85" s="26">
        <v>3.8</v>
      </c>
    </row>
    <row r="86" spans="1:5" x14ac:dyDescent="0.3">
      <c r="A86" s="24" t="s">
        <v>5</v>
      </c>
      <c r="B86" s="24" t="s">
        <v>87</v>
      </c>
      <c r="C86" s="25">
        <v>80596</v>
      </c>
      <c r="D86" s="26">
        <v>466</v>
      </c>
      <c r="E86" s="26">
        <v>5.8</v>
      </c>
    </row>
    <row r="87" spans="1:5" x14ac:dyDescent="0.3">
      <c r="A87" s="24" t="s">
        <v>5</v>
      </c>
      <c r="B87" s="24" t="s">
        <v>88</v>
      </c>
      <c r="C87" s="25">
        <v>21352</v>
      </c>
      <c r="D87" s="26">
        <v>287</v>
      </c>
      <c r="E87" s="26">
        <v>13.4</v>
      </c>
    </row>
    <row r="88" spans="1:5" x14ac:dyDescent="0.3">
      <c r="A88" s="24" t="s">
        <v>5</v>
      </c>
      <c r="B88" s="24" t="s">
        <v>89</v>
      </c>
      <c r="C88" s="25">
        <v>15206</v>
      </c>
      <c r="D88" s="26">
        <v>144</v>
      </c>
      <c r="E88" s="26">
        <v>9.4</v>
      </c>
    </row>
    <row r="89" spans="1:5" x14ac:dyDescent="0.3">
      <c r="A89" s="24" t="s">
        <v>5</v>
      </c>
      <c r="B89" s="24" t="s">
        <v>90</v>
      </c>
      <c r="C89" s="25">
        <v>31086</v>
      </c>
      <c r="D89" s="26">
        <v>278</v>
      </c>
      <c r="E89" s="26">
        <v>8.9</v>
      </c>
    </row>
    <row r="90" spans="1:5" x14ac:dyDescent="0.3">
      <c r="A90" s="24" t="s">
        <v>5</v>
      </c>
      <c r="B90" s="24" t="s">
        <v>91</v>
      </c>
      <c r="C90" s="25">
        <v>165123</v>
      </c>
      <c r="D90" s="26">
        <v>372</v>
      </c>
      <c r="E90" s="26">
        <v>2.2999999999999998</v>
      </c>
    </row>
    <row r="91" spans="1:5" x14ac:dyDescent="0.3">
      <c r="A91" s="24" t="s">
        <v>5</v>
      </c>
      <c r="B91" s="24" t="s">
        <v>92</v>
      </c>
      <c r="C91" s="25">
        <v>10302</v>
      </c>
      <c r="D91" s="26">
        <v>85</v>
      </c>
      <c r="E91" s="26">
        <v>8.3000000000000007</v>
      </c>
    </row>
    <row r="92" spans="1:5" x14ac:dyDescent="0.3">
      <c r="A92" s="24" t="s">
        <v>5</v>
      </c>
      <c r="B92" s="24" t="s">
        <v>93</v>
      </c>
      <c r="C92" s="25">
        <v>78346</v>
      </c>
      <c r="D92" s="26">
        <v>837</v>
      </c>
      <c r="E92" s="26">
        <v>10.7</v>
      </c>
    </row>
    <row r="93" spans="1:5" x14ac:dyDescent="0.3">
      <c r="A93" s="24" t="s">
        <v>5</v>
      </c>
      <c r="B93" s="24" t="s">
        <v>94</v>
      </c>
      <c r="C93" s="25">
        <v>67753</v>
      </c>
      <c r="D93" s="26">
        <v>396</v>
      </c>
      <c r="E93" s="26">
        <v>5.8</v>
      </c>
    </row>
    <row r="94" spans="1:5" x14ac:dyDescent="0.3">
      <c r="A94" s="24" t="s">
        <v>5</v>
      </c>
      <c r="B94" s="24" t="s">
        <v>95</v>
      </c>
      <c r="C94" s="25">
        <v>10207</v>
      </c>
      <c r="D94" s="26">
        <v>103</v>
      </c>
      <c r="E94" s="26">
        <v>10</v>
      </c>
    </row>
    <row r="95" spans="1:5" x14ac:dyDescent="0.3">
      <c r="A95" s="24" t="s">
        <v>5</v>
      </c>
      <c r="B95" s="24" t="s">
        <v>96</v>
      </c>
      <c r="C95" s="25">
        <v>33976</v>
      </c>
      <c r="D95" s="26">
        <v>397</v>
      </c>
      <c r="E95" s="26">
        <v>11.7</v>
      </c>
    </row>
    <row r="96" spans="1:5" x14ac:dyDescent="0.3">
      <c r="A96" s="24" t="s">
        <v>5</v>
      </c>
      <c r="B96" s="24" t="s">
        <v>97</v>
      </c>
      <c r="C96" s="25">
        <v>261584</v>
      </c>
      <c r="D96" s="25">
        <v>1080</v>
      </c>
      <c r="E96" s="26">
        <v>4.0999999999999996</v>
      </c>
    </row>
    <row r="97" spans="1:5" x14ac:dyDescent="0.3">
      <c r="A97" s="28" t="str">
        <f>CONCATENATE("Total (",RIGHT(Índice!$A$4,2),")")</f>
        <v>Total (RJ)</v>
      </c>
      <c r="B97" s="28"/>
      <c r="C97" s="29">
        <f>SUM(C5:C96)</f>
        <v>16054524</v>
      </c>
      <c r="D97" s="29">
        <f>SUM(D5:D96)</f>
        <v>104816</v>
      </c>
      <c r="E97" s="30">
        <f>D97/(C97/1000)</f>
        <v>6.5287516465763797</v>
      </c>
    </row>
    <row r="98" spans="1:5" x14ac:dyDescent="0.3">
      <c r="A98" s="31"/>
      <c r="B98" s="31"/>
      <c r="C98" s="32"/>
      <c r="D98" s="32" t="s">
        <v>137</v>
      </c>
      <c r="E98" s="33">
        <f>MIN($E$5:$E$96)</f>
        <v>0.7</v>
      </c>
    </row>
    <row r="99" spans="1:5" x14ac:dyDescent="0.3">
      <c r="A99" s="31"/>
      <c r="B99" s="31"/>
      <c r="C99" s="32"/>
      <c r="D99" s="32" t="s">
        <v>138</v>
      </c>
      <c r="E99" s="33">
        <f>MAX($E$5:$E$96)</f>
        <v>20.6</v>
      </c>
    </row>
    <row r="100" spans="1:5" x14ac:dyDescent="0.3">
      <c r="A100" s="34" t="s">
        <v>139</v>
      </c>
      <c r="B100" s="34"/>
      <c r="C100" s="35">
        <v>203062512</v>
      </c>
      <c r="D100" s="35">
        <v>1256376</v>
      </c>
      <c r="E100" s="36">
        <v>6.1871390618865192</v>
      </c>
    </row>
    <row r="101" spans="1:5" x14ac:dyDescent="0.3">
      <c r="A101" s="34"/>
      <c r="B101" s="34"/>
      <c r="C101" s="35"/>
      <c r="D101" s="35" t="s">
        <v>137</v>
      </c>
      <c r="E101" s="36">
        <v>0</v>
      </c>
    </row>
    <row r="102" spans="1:5" x14ac:dyDescent="0.3">
      <c r="A102" s="37"/>
      <c r="B102" s="37"/>
      <c r="C102" s="38"/>
      <c r="D102" s="38" t="s">
        <v>138</v>
      </c>
      <c r="E102" s="39">
        <v>33.9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FE1E-816B-47C8-AFFB-8FA3B0893EBD}">
  <sheetPr>
    <tabColor rgb="FFA3CFD1"/>
    <pageSetUpPr fitToPage="1"/>
  </sheetPr>
  <dimension ref="A1:E101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122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167418</v>
      </c>
      <c r="D5" s="26">
        <v>233</v>
      </c>
      <c r="E5" s="26">
        <v>1.4</v>
      </c>
    </row>
    <row r="6" spans="1:5" x14ac:dyDescent="0.3">
      <c r="A6" s="24" t="s">
        <v>5</v>
      </c>
      <c r="B6" s="24" t="s">
        <v>7</v>
      </c>
      <c r="C6" s="25">
        <v>11034</v>
      </c>
      <c r="D6" s="26">
        <v>49</v>
      </c>
      <c r="E6" s="26">
        <v>4.4000000000000004</v>
      </c>
    </row>
    <row r="7" spans="1:5" x14ac:dyDescent="0.3">
      <c r="A7" s="24" t="s">
        <v>5</v>
      </c>
      <c r="B7" s="24" t="s">
        <v>8</v>
      </c>
      <c r="C7" s="25">
        <v>129669</v>
      </c>
      <c r="D7" s="26">
        <v>510</v>
      </c>
      <c r="E7" s="26">
        <v>3.9</v>
      </c>
    </row>
    <row r="8" spans="1:5" x14ac:dyDescent="0.3">
      <c r="A8" s="24" t="s">
        <v>5</v>
      </c>
      <c r="B8" s="24" t="s">
        <v>9</v>
      </c>
      <c r="C8" s="25">
        <v>11828</v>
      </c>
      <c r="D8" s="26">
        <v>59</v>
      </c>
      <c r="E8" s="26">
        <v>5</v>
      </c>
    </row>
    <row r="9" spans="1:5" x14ac:dyDescent="0.3">
      <c r="A9" s="24" t="s">
        <v>5</v>
      </c>
      <c r="B9" s="24" t="s">
        <v>10</v>
      </c>
      <c r="C9" s="25">
        <v>40006</v>
      </c>
      <c r="D9" s="26">
        <v>247</v>
      </c>
      <c r="E9" s="26">
        <v>6.2</v>
      </c>
    </row>
    <row r="10" spans="1:5" x14ac:dyDescent="0.3">
      <c r="A10" s="24" t="s">
        <v>5</v>
      </c>
      <c r="B10" s="24" t="s">
        <v>11</v>
      </c>
      <c r="C10" s="25">
        <v>30986</v>
      </c>
      <c r="D10" s="26">
        <v>458</v>
      </c>
      <c r="E10" s="26">
        <v>14.8</v>
      </c>
    </row>
    <row r="11" spans="1:5" x14ac:dyDescent="0.3">
      <c r="A11" s="24" t="s">
        <v>5</v>
      </c>
      <c r="B11" s="24" t="s">
        <v>12</v>
      </c>
      <c r="C11" s="25">
        <v>92883</v>
      </c>
      <c r="D11" s="26">
        <v>113</v>
      </c>
      <c r="E11" s="26">
        <v>1.2</v>
      </c>
    </row>
    <row r="12" spans="1:5" x14ac:dyDescent="0.3">
      <c r="A12" s="24" t="s">
        <v>5</v>
      </c>
      <c r="B12" s="24" t="s">
        <v>13</v>
      </c>
      <c r="C12" s="25">
        <v>169899</v>
      </c>
      <c r="D12" s="25">
        <v>2069</v>
      </c>
      <c r="E12" s="26">
        <v>12.2</v>
      </c>
    </row>
    <row r="13" spans="1:5" x14ac:dyDescent="0.3">
      <c r="A13" s="24" t="s">
        <v>5</v>
      </c>
      <c r="B13" s="24" t="s">
        <v>14</v>
      </c>
      <c r="C13" s="25">
        <v>483087</v>
      </c>
      <c r="D13" s="25">
        <v>2871</v>
      </c>
      <c r="E13" s="26">
        <v>5.9</v>
      </c>
    </row>
    <row r="14" spans="1:5" x14ac:dyDescent="0.3">
      <c r="A14" s="24" t="s">
        <v>5</v>
      </c>
      <c r="B14" s="24" t="s">
        <v>15</v>
      </c>
      <c r="C14" s="25">
        <v>28102</v>
      </c>
      <c r="D14" s="26">
        <v>52</v>
      </c>
      <c r="E14" s="26">
        <v>1.8</v>
      </c>
    </row>
    <row r="15" spans="1:5" x14ac:dyDescent="0.3">
      <c r="A15" s="24" t="s">
        <v>5</v>
      </c>
      <c r="B15" s="24" t="s">
        <v>16</v>
      </c>
      <c r="C15" s="25">
        <v>35173</v>
      </c>
      <c r="D15" s="26">
        <v>574</v>
      </c>
      <c r="E15" s="26">
        <v>16.3</v>
      </c>
    </row>
    <row r="16" spans="1:5" x14ac:dyDescent="0.3">
      <c r="A16" s="24" t="s">
        <v>5</v>
      </c>
      <c r="B16" s="24" t="s">
        <v>17</v>
      </c>
      <c r="C16" s="25">
        <v>221987</v>
      </c>
      <c r="D16" s="25">
        <v>2808</v>
      </c>
      <c r="E16" s="26">
        <v>12.7</v>
      </c>
    </row>
    <row r="17" spans="1:5" x14ac:dyDescent="0.3">
      <c r="A17" s="24" t="s">
        <v>5</v>
      </c>
      <c r="B17" s="24" t="s">
        <v>18</v>
      </c>
      <c r="C17" s="25">
        <v>56943</v>
      </c>
      <c r="D17" s="26">
        <v>569</v>
      </c>
      <c r="E17" s="26">
        <v>10</v>
      </c>
    </row>
    <row r="18" spans="1:5" x14ac:dyDescent="0.3">
      <c r="A18" s="24" t="s">
        <v>5</v>
      </c>
      <c r="B18" s="24" t="s">
        <v>19</v>
      </c>
      <c r="C18" s="25">
        <v>14616</v>
      </c>
      <c r="D18" s="26">
        <v>102</v>
      </c>
      <c r="E18" s="26">
        <v>7</v>
      </c>
    </row>
    <row r="19" spans="1:5" x14ac:dyDescent="0.3">
      <c r="A19" s="24" t="s">
        <v>5</v>
      </c>
      <c r="B19" s="24" t="s">
        <v>20</v>
      </c>
      <c r="C19" s="25">
        <v>13847</v>
      </c>
      <c r="D19" s="26">
        <v>191</v>
      </c>
      <c r="E19" s="26">
        <v>13.8</v>
      </c>
    </row>
    <row r="20" spans="1:5" x14ac:dyDescent="0.3">
      <c r="A20" s="24" t="s">
        <v>5</v>
      </c>
      <c r="B20" s="24" t="s">
        <v>21</v>
      </c>
      <c r="C20" s="25">
        <v>8741</v>
      </c>
      <c r="D20" s="26">
        <v>5</v>
      </c>
      <c r="E20" s="26">
        <v>0.6</v>
      </c>
    </row>
    <row r="21" spans="1:5" x14ac:dyDescent="0.3">
      <c r="A21" s="24" t="s">
        <v>5</v>
      </c>
      <c r="B21" s="24" t="s">
        <v>22</v>
      </c>
      <c r="C21" s="25">
        <v>483551</v>
      </c>
      <c r="D21" s="26">
        <v>348</v>
      </c>
      <c r="E21" s="26">
        <v>0.7</v>
      </c>
    </row>
    <row r="22" spans="1:5" x14ac:dyDescent="0.3">
      <c r="A22" s="24" t="s">
        <v>5</v>
      </c>
      <c r="B22" s="24" t="s">
        <v>24</v>
      </c>
      <c r="C22" s="25">
        <v>12958</v>
      </c>
      <c r="D22" s="26">
        <v>61</v>
      </c>
      <c r="E22" s="26">
        <v>4.7</v>
      </c>
    </row>
    <row r="23" spans="1:5" x14ac:dyDescent="0.3">
      <c r="A23" s="24" t="s">
        <v>5</v>
      </c>
      <c r="B23" s="24" t="s">
        <v>25</v>
      </c>
      <c r="C23" s="25">
        <v>17198</v>
      </c>
      <c r="D23" s="26">
        <v>167</v>
      </c>
      <c r="E23" s="26">
        <v>9.6999999999999993</v>
      </c>
    </row>
    <row r="24" spans="1:5" x14ac:dyDescent="0.3">
      <c r="A24" s="24" t="s">
        <v>5</v>
      </c>
      <c r="B24" s="24" t="s">
        <v>26</v>
      </c>
      <c r="C24" s="25">
        <v>46110</v>
      </c>
      <c r="D24" s="26">
        <v>461</v>
      </c>
      <c r="E24" s="26">
        <v>10</v>
      </c>
    </row>
    <row r="25" spans="1:5" x14ac:dyDescent="0.3">
      <c r="A25" s="24" t="s">
        <v>5</v>
      </c>
      <c r="B25" s="24" t="s">
        <v>27</v>
      </c>
      <c r="C25" s="25">
        <v>21104</v>
      </c>
      <c r="D25" s="26">
        <v>46</v>
      </c>
      <c r="E25" s="26">
        <v>2.2000000000000002</v>
      </c>
    </row>
    <row r="26" spans="1:5" x14ac:dyDescent="0.3">
      <c r="A26" s="24" t="s">
        <v>5</v>
      </c>
      <c r="B26" s="24" t="s">
        <v>28</v>
      </c>
      <c r="C26" s="25">
        <v>20783</v>
      </c>
      <c r="D26" s="26">
        <v>63</v>
      </c>
      <c r="E26" s="26">
        <v>3</v>
      </c>
    </row>
    <row r="27" spans="1:5" x14ac:dyDescent="0.3">
      <c r="A27" s="24" t="s">
        <v>5</v>
      </c>
      <c r="B27" s="24" t="s">
        <v>29</v>
      </c>
      <c r="C27" s="25">
        <v>10980</v>
      </c>
      <c r="D27" s="26">
        <v>2</v>
      </c>
      <c r="E27" s="26">
        <v>0.2</v>
      </c>
    </row>
    <row r="28" spans="1:5" x14ac:dyDescent="0.3">
      <c r="A28" s="24" t="s">
        <v>5</v>
      </c>
      <c r="B28" s="24" t="s">
        <v>30</v>
      </c>
      <c r="C28" s="25">
        <v>808152</v>
      </c>
      <c r="D28" s="25">
        <v>2020</v>
      </c>
      <c r="E28" s="26">
        <v>2.5</v>
      </c>
    </row>
    <row r="29" spans="1:5" x14ac:dyDescent="0.3">
      <c r="A29" s="24" t="s">
        <v>5</v>
      </c>
      <c r="B29" s="24" t="s">
        <v>31</v>
      </c>
      <c r="C29" s="25">
        <v>12242</v>
      </c>
      <c r="D29" s="26">
        <v>10</v>
      </c>
      <c r="E29" s="26">
        <v>0.8</v>
      </c>
    </row>
    <row r="30" spans="1:5" x14ac:dyDescent="0.3">
      <c r="A30" s="24" t="s">
        <v>5</v>
      </c>
      <c r="B30" s="24" t="s">
        <v>32</v>
      </c>
      <c r="C30" s="25">
        <v>51696</v>
      </c>
      <c r="D30" s="26">
        <v>524</v>
      </c>
      <c r="E30" s="26">
        <v>10.1</v>
      </c>
    </row>
    <row r="31" spans="1:5" x14ac:dyDescent="0.3">
      <c r="A31" s="24" t="s">
        <v>5</v>
      </c>
      <c r="B31" s="24" t="s">
        <v>33</v>
      </c>
      <c r="C31" s="25">
        <v>27920</v>
      </c>
      <c r="D31" s="26">
        <v>350</v>
      </c>
      <c r="E31" s="26">
        <v>12.5</v>
      </c>
    </row>
    <row r="32" spans="1:5" x14ac:dyDescent="0.3">
      <c r="A32" s="24" t="s">
        <v>5</v>
      </c>
      <c r="B32" s="24" t="s">
        <v>34</v>
      </c>
      <c r="C32" s="25">
        <v>224267</v>
      </c>
      <c r="D32" s="25">
        <v>1017</v>
      </c>
      <c r="E32" s="26">
        <v>4.5</v>
      </c>
    </row>
    <row r="33" spans="1:5" x14ac:dyDescent="0.3">
      <c r="A33" s="24" t="s">
        <v>5</v>
      </c>
      <c r="B33" s="24" t="s">
        <v>35</v>
      </c>
      <c r="C33" s="25">
        <v>116841</v>
      </c>
      <c r="D33" s="26">
        <v>729</v>
      </c>
      <c r="E33" s="26">
        <v>6.2</v>
      </c>
    </row>
    <row r="34" spans="1:5" x14ac:dyDescent="0.3">
      <c r="A34" s="24" t="s">
        <v>5</v>
      </c>
      <c r="B34" s="24" t="s">
        <v>36</v>
      </c>
      <c r="C34" s="25">
        <v>14073</v>
      </c>
      <c r="D34" s="26">
        <v>60</v>
      </c>
      <c r="E34" s="26">
        <v>4.3</v>
      </c>
    </row>
    <row r="35" spans="1:5" x14ac:dyDescent="0.3">
      <c r="A35" s="24" t="s">
        <v>5</v>
      </c>
      <c r="B35" s="24" t="s">
        <v>37</v>
      </c>
      <c r="C35" s="25">
        <v>22919</v>
      </c>
      <c r="D35" s="26">
        <v>287</v>
      </c>
      <c r="E35" s="26">
        <v>12.5</v>
      </c>
    </row>
    <row r="36" spans="1:5" x14ac:dyDescent="0.3">
      <c r="A36" s="24" t="s">
        <v>5</v>
      </c>
      <c r="B36" s="24" t="s">
        <v>38</v>
      </c>
      <c r="C36" s="25">
        <v>101041</v>
      </c>
      <c r="D36" s="26">
        <v>903</v>
      </c>
      <c r="E36" s="26">
        <v>8.9</v>
      </c>
    </row>
    <row r="37" spans="1:5" x14ac:dyDescent="0.3">
      <c r="A37" s="24" t="s">
        <v>5</v>
      </c>
      <c r="B37" s="24" t="s">
        <v>39</v>
      </c>
      <c r="C37" s="25">
        <v>30908</v>
      </c>
      <c r="D37" s="26">
        <v>112</v>
      </c>
      <c r="E37" s="26">
        <v>3.6</v>
      </c>
    </row>
    <row r="38" spans="1:5" x14ac:dyDescent="0.3">
      <c r="A38" s="24" t="s">
        <v>5</v>
      </c>
      <c r="B38" s="24" t="s">
        <v>40</v>
      </c>
      <c r="C38" s="25">
        <v>96289</v>
      </c>
      <c r="D38" s="26">
        <v>464</v>
      </c>
      <c r="E38" s="26">
        <v>4.8</v>
      </c>
    </row>
    <row r="39" spans="1:5" x14ac:dyDescent="0.3">
      <c r="A39" s="24" t="s">
        <v>5</v>
      </c>
      <c r="B39" s="24" t="s">
        <v>41</v>
      </c>
      <c r="C39" s="25">
        <v>7336</v>
      </c>
      <c r="D39" s="26">
        <v>114</v>
      </c>
      <c r="E39" s="26">
        <v>15.5</v>
      </c>
    </row>
    <row r="40" spans="1:5" x14ac:dyDescent="0.3">
      <c r="A40" s="24" t="s">
        <v>5</v>
      </c>
      <c r="B40" s="24" t="s">
        <v>42</v>
      </c>
      <c r="C40" s="25">
        <v>246391</v>
      </c>
      <c r="D40" s="25">
        <v>1353</v>
      </c>
      <c r="E40" s="26">
        <v>5.5</v>
      </c>
    </row>
    <row r="41" spans="1:5" x14ac:dyDescent="0.3">
      <c r="A41" s="24" t="s">
        <v>5</v>
      </c>
      <c r="B41" s="24" t="s">
        <v>43</v>
      </c>
      <c r="C41" s="25">
        <v>5415</v>
      </c>
      <c r="D41" s="26">
        <v>1</v>
      </c>
      <c r="E41" s="26">
        <v>0.2</v>
      </c>
    </row>
    <row r="42" spans="1:5" x14ac:dyDescent="0.3">
      <c r="A42" s="24" t="s">
        <v>5</v>
      </c>
      <c r="B42" s="24" t="s">
        <v>44</v>
      </c>
      <c r="C42" s="25">
        <v>228127</v>
      </c>
      <c r="D42" s="25">
        <v>2990</v>
      </c>
      <c r="E42" s="26">
        <v>13.1</v>
      </c>
    </row>
    <row r="43" spans="1:5" x14ac:dyDescent="0.3">
      <c r="A43" s="24" t="s">
        <v>5</v>
      </c>
      <c r="B43" s="24" t="s">
        <v>45</v>
      </c>
      <c r="C43" s="25">
        <v>41220</v>
      </c>
      <c r="D43" s="26">
        <v>495</v>
      </c>
      <c r="E43" s="26">
        <v>12</v>
      </c>
    </row>
    <row r="44" spans="1:5" x14ac:dyDescent="0.3">
      <c r="A44" s="24" t="s">
        <v>5</v>
      </c>
      <c r="B44" s="24" t="s">
        <v>46</v>
      </c>
      <c r="C44" s="25">
        <v>197300</v>
      </c>
      <c r="D44" s="26">
        <v>561</v>
      </c>
      <c r="E44" s="26">
        <v>2.8</v>
      </c>
    </row>
    <row r="45" spans="1:5" x14ac:dyDescent="0.3">
      <c r="A45" s="24" t="s">
        <v>5</v>
      </c>
      <c r="B45" s="24" t="s">
        <v>47</v>
      </c>
      <c r="C45" s="25">
        <v>17502</v>
      </c>
      <c r="D45" s="26">
        <v>216</v>
      </c>
      <c r="E45" s="26">
        <v>12.3</v>
      </c>
    </row>
    <row r="46" spans="1:5" x14ac:dyDescent="0.3">
      <c r="A46" s="24" t="s">
        <v>5</v>
      </c>
      <c r="B46" s="24" t="s">
        <v>48</v>
      </c>
      <c r="C46" s="25">
        <v>167128</v>
      </c>
      <c r="D46" s="26">
        <v>549</v>
      </c>
      <c r="E46" s="26">
        <v>3.3</v>
      </c>
    </row>
    <row r="47" spans="1:5" x14ac:dyDescent="0.3">
      <c r="A47" s="24" t="s">
        <v>5</v>
      </c>
      <c r="B47" s="24" t="s">
        <v>49</v>
      </c>
      <c r="C47" s="25">
        <v>26578</v>
      </c>
      <c r="D47" s="26">
        <v>17</v>
      </c>
      <c r="E47" s="26">
        <v>0.6</v>
      </c>
    </row>
    <row r="48" spans="1:5" x14ac:dyDescent="0.3">
      <c r="A48" s="24" t="s">
        <v>5</v>
      </c>
      <c r="B48" s="24" t="s">
        <v>50</v>
      </c>
      <c r="C48" s="25">
        <v>26881</v>
      </c>
      <c r="D48" s="26">
        <v>64</v>
      </c>
      <c r="E48" s="26">
        <v>2.4</v>
      </c>
    </row>
    <row r="49" spans="1:5" x14ac:dyDescent="0.3">
      <c r="A49" s="24" t="s">
        <v>5</v>
      </c>
      <c r="B49" s="24" t="s">
        <v>51</v>
      </c>
      <c r="C49" s="25">
        <v>15074</v>
      </c>
      <c r="D49" s="26">
        <v>146</v>
      </c>
      <c r="E49" s="26">
        <v>9.6999999999999993</v>
      </c>
    </row>
    <row r="50" spans="1:5" x14ac:dyDescent="0.3">
      <c r="A50" s="24" t="s">
        <v>5</v>
      </c>
      <c r="B50" s="24" t="s">
        <v>52</v>
      </c>
      <c r="C50" s="25">
        <v>146774</v>
      </c>
      <c r="D50" s="26">
        <v>182</v>
      </c>
      <c r="E50" s="26">
        <v>1.2</v>
      </c>
    </row>
    <row r="51" spans="1:5" x14ac:dyDescent="0.3">
      <c r="A51" s="24" t="s">
        <v>5</v>
      </c>
      <c r="B51" s="24" t="s">
        <v>53</v>
      </c>
      <c r="C51" s="25">
        <v>481758</v>
      </c>
      <c r="D51" s="25">
        <v>2192</v>
      </c>
      <c r="E51" s="26">
        <v>4.5999999999999996</v>
      </c>
    </row>
    <row r="52" spans="1:5" x14ac:dyDescent="0.3">
      <c r="A52" s="24" t="s">
        <v>5</v>
      </c>
      <c r="B52" s="24" t="s">
        <v>54</v>
      </c>
      <c r="C52" s="25">
        <v>189937</v>
      </c>
      <c r="D52" s="26">
        <v>693</v>
      </c>
      <c r="E52" s="26">
        <v>3.6</v>
      </c>
    </row>
    <row r="53" spans="1:5" x14ac:dyDescent="0.3">
      <c r="A53" s="24" t="s">
        <v>5</v>
      </c>
      <c r="B53" s="24" t="s">
        <v>55</v>
      </c>
      <c r="C53" s="25">
        <v>785882</v>
      </c>
      <c r="D53" s="25">
        <v>3620</v>
      </c>
      <c r="E53" s="26">
        <v>4.5999999999999996</v>
      </c>
    </row>
    <row r="54" spans="1:5" x14ac:dyDescent="0.3">
      <c r="A54" s="24" t="s">
        <v>5</v>
      </c>
      <c r="B54" s="24" t="s">
        <v>56</v>
      </c>
      <c r="C54" s="25">
        <v>41375</v>
      </c>
      <c r="D54" s="26">
        <v>748</v>
      </c>
      <c r="E54" s="26">
        <v>18.100000000000001</v>
      </c>
    </row>
    <row r="55" spans="1:5" x14ac:dyDescent="0.3">
      <c r="A55" s="24" t="s">
        <v>5</v>
      </c>
      <c r="B55" s="24" t="s">
        <v>57</v>
      </c>
      <c r="C55" s="25">
        <v>42063</v>
      </c>
      <c r="D55" s="26">
        <v>176</v>
      </c>
      <c r="E55" s="26">
        <v>4.2</v>
      </c>
    </row>
    <row r="56" spans="1:5" x14ac:dyDescent="0.3">
      <c r="A56" s="24" t="s">
        <v>5</v>
      </c>
      <c r="B56" s="24" t="s">
        <v>58</v>
      </c>
      <c r="C56" s="25">
        <v>44872</v>
      </c>
      <c r="D56" s="26">
        <v>144</v>
      </c>
      <c r="E56" s="26">
        <v>3.2</v>
      </c>
    </row>
    <row r="57" spans="1:5" x14ac:dyDescent="0.3">
      <c r="A57" s="24" t="s">
        <v>5</v>
      </c>
      <c r="B57" s="24" t="s">
        <v>59</v>
      </c>
      <c r="C57" s="25">
        <v>29619</v>
      </c>
      <c r="D57" s="26">
        <v>57</v>
      </c>
      <c r="E57" s="26">
        <v>1.9</v>
      </c>
    </row>
    <row r="58" spans="1:5" x14ac:dyDescent="0.3">
      <c r="A58" s="24" t="s">
        <v>5</v>
      </c>
      <c r="B58" s="24" t="s">
        <v>60</v>
      </c>
      <c r="C58" s="25">
        <v>278881</v>
      </c>
      <c r="D58" s="26">
        <v>576</v>
      </c>
      <c r="E58" s="26">
        <v>2.1</v>
      </c>
    </row>
    <row r="59" spans="1:5" x14ac:dyDescent="0.3">
      <c r="A59" s="24" t="s">
        <v>5</v>
      </c>
      <c r="B59" s="24" t="s">
        <v>61</v>
      </c>
      <c r="C59" s="25">
        <v>24298</v>
      </c>
      <c r="D59" s="26">
        <v>12</v>
      </c>
      <c r="E59" s="26">
        <v>0.5</v>
      </c>
    </row>
    <row r="60" spans="1:5" x14ac:dyDescent="0.3">
      <c r="A60" s="24" t="s">
        <v>5</v>
      </c>
      <c r="B60" s="24" t="s">
        <v>62</v>
      </c>
      <c r="C60" s="25">
        <v>27474</v>
      </c>
      <c r="D60" s="26">
        <v>22</v>
      </c>
      <c r="E60" s="26">
        <v>0.8</v>
      </c>
    </row>
    <row r="61" spans="1:5" x14ac:dyDescent="0.3">
      <c r="A61" s="24" t="s">
        <v>5</v>
      </c>
      <c r="B61" s="24" t="s">
        <v>63</v>
      </c>
      <c r="C61" s="25">
        <v>17288</v>
      </c>
      <c r="D61" s="26">
        <v>108</v>
      </c>
      <c r="E61" s="26">
        <v>6.2</v>
      </c>
    </row>
    <row r="62" spans="1:5" x14ac:dyDescent="0.3">
      <c r="A62" s="24" t="s">
        <v>5</v>
      </c>
      <c r="B62" s="24" t="s">
        <v>64</v>
      </c>
      <c r="C62" s="25">
        <v>20373</v>
      </c>
      <c r="D62" s="26">
        <v>130</v>
      </c>
      <c r="E62" s="26">
        <v>6.4</v>
      </c>
    </row>
    <row r="63" spans="1:5" x14ac:dyDescent="0.3">
      <c r="A63" s="24" t="s">
        <v>5</v>
      </c>
      <c r="B63" s="24" t="s">
        <v>65</v>
      </c>
      <c r="C63" s="25">
        <v>13682</v>
      </c>
      <c r="D63" s="26">
        <v>39</v>
      </c>
      <c r="E63" s="26">
        <v>2.9</v>
      </c>
    </row>
    <row r="64" spans="1:5" x14ac:dyDescent="0.3">
      <c r="A64" s="24" t="s">
        <v>5</v>
      </c>
      <c r="B64" s="24" t="s">
        <v>66</v>
      </c>
      <c r="C64" s="25">
        <v>140523</v>
      </c>
      <c r="D64" s="26">
        <v>281</v>
      </c>
      <c r="E64" s="26">
        <v>2</v>
      </c>
    </row>
    <row r="65" spans="1:5" x14ac:dyDescent="0.3">
      <c r="A65" s="24" t="s">
        <v>5</v>
      </c>
      <c r="B65" s="24" t="s">
        <v>67</v>
      </c>
      <c r="C65" s="25">
        <v>22393</v>
      </c>
      <c r="D65" s="26">
        <v>53</v>
      </c>
      <c r="E65" s="26">
        <v>2.2999999999999998</v>
      </c>
    </row>
    <row r="66" spans="1:5" x14ac:dyDescent="0.3">
      <c r="A66" s="24" t="s">
        <v>5</v>
      </c>
      <c r="B66" s="24" t="s">
        <v>68</v>
      </c>
      <c r="C66" s="25">
        <v>129612</v>
      </c>
      <c r="D66" s="26">
        <v>232</v>
      </c>
      <c r="E66" s="26">
        <v>1.8</v>
      </c>
    </row>
    <row r="67" spans="1:5" x14ac:dyDescent="0.3">
      <c r="A67" s="24" t="s">
        <v>5</v>
      </c>
      <c r="B67" s="24" t="s">
        <v>69</v>
      </c>
      <c r="C67" s="25">
        <v>56276</v>
      </c>
      <c r="D67" s="26">
        <v>365</v>
      </c>
      <c r="E67" s="26">
        <v>6.5</v>
      </c>
    </row>
    <row r="68" spans="1:5" x14ac:dyDescent="0.3">
      <c r="A68" s="24" t="s">
        <v>5</v>
      </c>
      <c r="B68" s="24" t="s">
        <v>70</v>
      </c>
      <c r="C68" s="25">
        <v>17401</v>
      </c>
      <c r="D68" s="26">
        <v>63</v>
      </c>
      <c r="E68" s="26">
        <v>3.6</v>
      </c>
    </row>
    <row r="69" spans="1:5" x14ac:dyDescent="0.3">
      <c r="A69" s="24" t="s">
        <v>5</v>
      </c>
      <c r="B69" s="24" t="s">
        <v>71</v>
      </c>
      <c r="C69" s="25">
        <v>8954</v>
      </c>
      <c r="D69" s="26">
        <v>107</v>
      </c>
      <c r="E69" s="26">
        <v>11.9</v>
      </c>
    </row>
    <row r="70" spans="1:5" x14ac:dyDescent="0.3">
      <c r="A70" s="24" t="s">
        <v>5</v>
      </c>
      <c r="B70" s="24" t="s">
        <v>72</v>
      </c>
      <c r="C70" s="25">
        <v>156491</v>
      </c>
      <c r="D70" s="26">
        <v>199</v>
      </c>
      <c r="E70" s="26">
        <v>1.3</v>
      </c>
    </row>
    <row r="71" spans="1:5" x14ac:dyDescent="0.3">
      <c r="A71" s="24" t="s">
        <v>5</v>
      </c>
      <c r="B71" s="24" t="s">
        <v>73</v>
      </c>
      <c r="C71" s="25">
        <v>6211423</v>
      </c>
      <c r="D71" s="25">
        <v>25095</v>
      </c>
      <c r="E71" s="26">
        <v>4</v>
      </c>
    </row>
    <row r="72" spans="1:5" x14ac:dyDescent="0.3">
      <c r="A72" s="24" t="s">
        <v>5</v>
      </c>
      <c r="B72" s="24" t="s">
        <v>74</v>
      </c>
      <c r="C72" s="25">
        <v>10232</v>
      </c>
      <c r="D72" s="26">
        <v>94</v>
      </c>
      <c r="E72" s="26">
        <v>9.1999999999999993</v>
      </c>
    </row>
    <row r="73" spans="1:5" x14ac:dyDescent="0.3">
      <c r="A73" s="24" t="s">
        <v>5</v>
      </c>
      <c r="B73" s="24" t="s">
        <v>75</v>
      </c>
      <c r="C73" s="25">
        <v>41325</v>
      </c>
      <c r="D73" s="26">
        <v>139</v>
      </c>
      <c r="E73" s="26">
        <v>3.4</v>
      </c>
    </row>
    <row r="74" spans="1:5" x14ac:dyDescent="0.3">
      <c r="A74" s="24" t="s">
        <v>5</v>
      </c>
      <c r="B74" s="24" t="s">
        <v>76</v>
      </c>
      <c r="C74" s="25">
        <v>45059</v>
      </c>
      <c r="D74" s="26">
        <v>650</v>
      </c>
      <c r="E74" s="26">
        <v>14.4</v>
      </c>
    </row>
    <row r="75" spans="1:5" x14ac:dyDescent="0.3">
      <c r="A75" s="24" t="s">
        <v>5</v>
      </c>
      <c r="B75" s="24" t="s">
        <v>77</v>
      </c>
      <c r="C75" s="25">
        <v>38939</v>
      </c>
      <c r="D75" s="26">
        <v>315</v>
      </c>
      <c r="E75" s="26">
        <v>8.1</v>
      </c>
    </row>
    <row r="76" spans="1:5" x14ac:dyDescent="0.3">
      <c r="A76" s="24" t="s">
        <v>5</v>
      </c>
      <c r="B76" s="24" t="s">
        <v>78</v>
      </c>
      <c r="C76" s="25">
        <v>896744</v>
      </c>
      <c r="D76" s="25">
        <v>4130</v>
      </c>
      <c r="E76" s="26">
        <v>4.5999999999999996</v>
      </c>
    </row>
    <row r="77" spans="1:5" x14ac:dyDescent="0.3">
      <c r="A77" s="24" t="s">
        <v>5</v>
      </c>
      <c r="B77" s="24" t="s">
        <v>79</v>
      </c>
      <c r="C77" s="25">
        <v>36573</v>
      </c>
      <c r="D77" s="26">
        <v>234</v>
      </c>
      <c r="E77" s="26">
        <v>6.4</v>
      </c>
    </row>
    <row r="78" spans="1:5" x14ac:dyDescent="0.3">
      <c r="A78" s="24" t="s">
        <v>5</v>
      </c>
      <c r="B78" s="24" t="s">
        <v>80</v>
      </c>
      <c r="C78" s="25">
        <v>440962</v>
      </c>
      <c r="D78" s="26">
        <v>186</v>
      </c>
      <c r="E78" s="26">
        <v>0.4</v>
      </c>
    </row>
    <row r="79" spans="1:5" x14ac:dyDescent="0.3">
      <c r="A79" s="24" t="s">
        <v>5</v>
      </c>
      <c r="B79" s="24" t="s">
        <v>81</v>
      </c>
      <c r="C79" s="25">
        <v>7070</v>
      </c>
      <c r="D79" s="26">
        <v>94</v>
      </c>
      <c r="E79" s="26">
        <v>13.3</v>
      </c>
    </row>
    <row r="80" spans="1:5" x14ac:dyDescent="0.3">
      <c r="A80" s="24" t="s">
        <v>5</v>
      </c>
      <c r="B80" s="24" t="s">
        <v>82</v>
      </c>
      <c r="C80" s="25">
        <v>22080</v>
      </c>
      <c r="D80" s="26">
        <v>67</v>
      </c>
      <c r="E80" s="26">
        <v>3</v>
      </c>
    </row>
    <row r="81" spans="1:5" x14ac:dyDescent="0.3">
      <c r="A81" s="24" t="s">
        <v>5</v>
      </c>
      <c r="B81" s="24" t="s">
        <v>83</v>
      </c>
      <c r="C81" s="25">
        <v>104029</v>
      </c>
      <c r="D81" s="26">
        <v>399</v>
      </c>
      <c r="E81" s="26">
        <v>3.8</v>
      </c>
    </row>
    <row r="82" spans="1:5" x14ac:dyDescent="0.3">
      <c r="A82" s="24" t="s">
        <v>5</v>
      </c>
      <c r="B82" s="24" t="s">
        <v>84</v>
      </c>
      <c r="C82" s="25">
        <v>7750</v>
      </c>
      <c r="D82" s="26">
        <v>118</v>
      </c>
      <c r="E82" s="26">
        <v>15.2</v>
      </c>
    </row>
    <row r="83" spans="1:5" x14ac:dyDescent="0.3">
      <c r="A83" s="24" t="s">
        <v>5</v>
      </c>
      <c r="B83" s="24" t="s">
        <v>85</v>
      </c>
      <c r="C83" s="25">
        <v>17729</v>
      </c>
      <c r="D83" s="26">
        <v>138</v>
      </c>
      <c r="E83" s="26">
        <v>7.8</v>
      </c>
    </row>
    <row r="84" spans="1:5" x14ac:dyDescent="0.3">
      <c r="A84" s="24" t="s">
        <v>5</v>
      </c>
      <c r="B84" s="24" t="s">
        <v>86</v>
      </c>
      <c r="C84" s="25">
        <v>89559</v>
      </c>
      <c r="D84" s="26">
        <v>963</v>
      </c>
      <c r="E84" s="26">
        <v>10.8</v>
      </c>
    </row>
    <row r="85" spans="1:5" x14ac:dyDescent="0.3">
      <c r="A85" s="24" t="s">
        <v>5</v>
      </c>
      <c r="B85" s="24" t="s">
        <v>87</v>
      </c>
      <c r="C85" s="25">
        <v>80596</v>
      </c>
      <c r="D85" s="26">
        <v>551</v>
      </c>
      <c r="E85" s="26">
        <v>6.8</v>
      </c>
    </row>
    <row r="86" spans="1:5" x14ac:dyDescent="0.3">
      <c r="A86" s="24" t="s">
        <v>5</v>
      </c>
      <c r="B86" s="24" t="s">
        <v>88</v>
      </c>
      <c r="C86" s="25">
        <v>21352</v>
      </c>
      <c r="D86" s="26">
        <v>157</v>
      </c>
      <c r="E86" s="26">
        <v>7.4</v>
      </c>
    </row>
    <row r="87" spans="1:5" x14ac:dyDescent="0.3">
      <c r="A87" s="24" t="s">
        <v>5</v>
      </c>
      <c r="B87" s="24" t="s">
        <v>89</v>
      </c>
      <c r="C87" s="25">
        <v>15206</v>
      </c>
      <c r="D87" s="26">
        <v>44</v>
      </c>
      <c r="E87" s="26">
        <v>2.9</v>
      </c>
    </row>
    <row r="88" spans="1:5" x14ac:dyDescent="0.3">
      <c r="A88" s="24" t="s">
        <v>5</v>
      </c>
      <c r="B88" s="24" t="s">
        <v>90</v>
      </c>
      <c r="C88" s="25">
        <v>31086</v>
      </c>
      <c r="D88" s="26">
        <v>149</v>
      </c>
      <c r="E88" s="26">
        <v>4.8</v>
      </c>
    </row>
    <row r="89" spans="1:5" x14ac:dyDescent="0.3">
      <c r="A89" s="24" t="s">
        <v>5</v>
      </c>
      <c r="B89" s="24" t="s">
        <v>91</v>
      </c>
      <c r="C89" s="25">
        <v>165123</v>
      </c>
      <c r="D89" s="26">
        <v>695</v>
      </c>
      <c r="E89" s="26">
        <v>4.2</v>
      </c>
    </row>
    <row r="90" spans="1:5" x14ac:dyDescent="0.3">
      <c r="A90" s="24" t="s">
        <v>5</v>
      </c>
      <c r="B90" s="24" t="s">
        <v>92</v>
      </c>
      <c r="C90" s="25">
        <v>10302</v>
      </c>
      <c r="D90" s="26">
        <v>47</v>
      </c>
      <c r="E90" s="26">
        <v>4.5</v>
      </c>
    </row>
    <row r="91" spans="1:5" x14ac:dyDescent="0.3">
      <c r="A91" s="24" t="s">
        <v>5</v>
      </c>
      <c r="B91" s="24" t="s">
        <v>93</v>
      </c>
      <c r="C91" s="25">
        <v>78346</v>
      </c>
      <c r="D91" s="26">
        <v>184</v>
      </c>
      <c r="E91" s="26">
        <v>2.2999999999999998</v>
      </c>
    </row>
    <row r="92" spans="1:5" x14ac:dyDescent="0.3">
      <c r="A92" s="24" t="s">
        <v>5</v>
      </c>
      <c r="B92" s="24" t="s">
        <v>94</v>
      </c>
      <c r="C92" s="25">
        <v>67753</v>
      </c>
      <c r="D92" s="26">
        <v>66</v>
      </c>
      <c r="E92" s="26">
        <v>1</v>
      </c>
    </row>
    <row r="93" spans="1:5" x14ac:dyDescent="0.3">
      <c r="A93" s="24" t="s">
        <v>5</v>
      </c>
      <c r="B93" s="24" t="s">
        <v>95</v>
      </c>
      <c r="C93" s="25">
        <v>10207</v>
      </c>
      <c r="D93" s="26">
        <v>26</v>
      </c>
      <c r="E93" s="26">
        <v>2.5</v>
      </c>
    </row>
    <row r="94" spans="1:5" x14ac:dyDescent="0.3">
      <c r="A94" s="24" t="s">
        <v>5</v>
      </c>
      <c r="B94" s="24" t="s">
        <v>96</v>
      </c>
      <c r="C94" s="25">
        <v>33976</v>
      </c>
      <c r="D94" s="26">
        <v>248</v>
      </c>
      <c r="E94" s="26">
        <v>7.3</v>
      </c>
    </row>
    <row r="95" spans="1:5" x14ac:dyDescent="0.3">
      <c r="A95" s="24" t="s">
        <v>5</v>
      </c>
      <c r="B95" s="24" t="s">
        <v>97</v>
      </c>
      <c r="C95" s="25">
        <v>261584</v>
      </c>
      <c r="D95" s="25">
        <v>1540</v>
      </c>
      <c r="E95" s="26">
        <v>5.9</v>
      </c>
    </row>
    <row r="96" spans="1:5" x14ac:dyDescent="0.3">
      <c r="A96" s="28" t="str">
        <f>CONCATENATE("Total (",RIGHT(Índice!$A$4,2),")")</f>
        <v>Total (RJ)</v>
      </c>
      <c r="B96" s="28"/>
      <c r="C96" s="29">
        <f>SUM(C5:C95)</f>
        <v>16035134</v>
      </c>
      <c r="D96" s="29">
        <f>SUM(D5:D95)</f>
        <v>71368</v>
      </c>
      <c r="E96" s="30">
        <f>D96/(C96/1000)</f>
        <v>4.4507267603750611</v>
      </c>
    </row>
    <row r="97" spans="1:5" x14ac:dyDescent="0.3">
      <c r="A97" s="31"/>
      <c r="B97" s="31"/>
      <c r="C97" s="32"/>
      <c r="D97" s="32" t="s">
        <v>137</v>
      </c>
      <c r="E97" s="33">
        <f>MIN($E$5:$E$95)</f>
        <v>0.2</v>
      </c>
    </row>
    <row r="98" spans="1:5" x14ac:dyDescent="0.3">
      <c r="A98" s="31"/>
      <c r="B98" s="31"/>
      <c r="C98" s="32"/>
      <c r="D98" s="32" t="s">
        <v>138</v>
      </c>
      <c r="E98" s="33">
        <f>MAX($E$5:$E$95)</f>
        <v>18.100000000000001</v>
      </c>
    </row>
    <row r="99" spans="1:5" x14ac:dyDescent="0.3">
      <c r="A99" s="34" t="s">
        <v>139</v>
      </c>
      <c r="B99" s="34"/>
      <c r="C99" s="35">
        <v>202406144</v>
      </c>
      <c r="D99" s="35">
        <v>848738</v>
      </c>
      <c r="E99" s="36">
        <v>4.1932422762818895</v>
      </c>
    </row>
    <row r="100" spans="1:5" x14ac:dyDescent="0.3">
      <c r="A100" s="34"/>
      <c r="B100" s="34"/>
      <c r="C100" s="35"/>
      <c r="D100" s="35" t="s">
        <v>137</v>
      </c>
      <c r="E100" s="36">
        <v>0</v>
      </c>
    </row>
    <row r="101" spans="1:5" x14ac:dyDescent="0.3">
      <c r="A101" s="37"/>
      <c r="B101" s="37"/>
      <c r="C101" s="38"/>
      <c r="D101" s="38" t="s">
        <v>138</v>
      </c>
      <c r="E101" s="39">
        <v>37.299999999999997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4A3E-7B46-411C-9CC7-F40CD34EBAEE}">
  <sheetPr>
    <tabColor rgb="FFA3CFD1"/>
    <pageSetUpPr fitToPage="1"/>
  </sheetPr>
  <dimension ref="A1:E8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123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167418</v>
      </c>
      <c r="D5" s="25">
        <v>1487</v>
      </c>
      <c r="E5" s="26">
        <v>8.9</v>
      </c>
    </row>
    <row r="6" spans="1:5" x14ac:dyDescent="0.3">
      <c r="A6" s="24" t="s">
        <v>5</v>
      </c>
      <c r="B6" s="24" t="s">
        <v>7</v>
      </c>
      <c r="C6" s="25">
        <v>11034</v>
      </c>
      <c r="D6" s="26">
        <v>37</v>
      </c>
      <c r="E6" s="26">
        <v>3.4</v>
      </c>
    </row>
    <row r="7" spans="1:5" x14ac:dyDescent="0.3">
      <c r="A7" s="24" t="s">
        <v>5</v>
      </c>
      <c r="B7" s="24" t="s">
        <v>8</v>
      </c>
      <c r="C7" s="25">
        <v>129669</v>
      </c>
      <c r="D7" s="26">
        <v>372</v>
      </c>
      <c r="E7" s="26">
        <v>2.9</v>
      </c>
    </row>
    <row r="8" spans="1:5" x14ac:dyDescent="0.3">
      <c r="A8" s="24" t="s">
        <v>5</v>
      </c>
      <c r="B8" s="24" t="s">
        <v>10</v>
      </c>
      <c r="C8" s="25">
        <v>40006</v>
      </c>
      <c r="D8" s="26">
        <v>2</v>
      </c>
      <c r="E8" s="26">
        <v>0.1</v>
      </c>
    </row>
    <row r="9" spans="1:5" x14ac:dyDescent="0.3">
      <c r="A9" s="24" t="s">
        <v>5</v>
      </c>
      <c r="B9" s="24" t="s">
        <v>11</v>
      </c>
      <c r="C9" s="25">
        <v>30986</v>
      </c>
      <c r="D9" s="26">
        <v>177</v>
      </c>
      <c r="E9" s="26">
        <v>5.7</v>
      </c>
    </row>
    <row r="10" spans="1:5" x14ac:dyDescent="0.3">
      <c r="A10" s="24" t="s">
        <v>5</v>
      </c>
      <c r="B10" s="24" t="s">
        <v>12</v>
      </c>
      <c r="C10" s="25">
        <v>92883</v>
      </c>
      <c r="D10" s="26">
        <v>512</v>
      </c>
      <c r="E10" s="26">
        <v>5.5</v>
      </c>
    </row>
    <row r="11" spans="1:5" x14ac:dyDescent="0.3">
      <c r="A11" s="24" t="s">
        <v>5</v>
      </c>
      <c r="B11" s="24" t="s">
        <v>13</v>
      </c>
      <c r="C11" s="25">
        <v>169899</v>
      </c>
      <c r="D11" s="26">
        <v>2</v>
      </c>
      <c r="E11" s="26">
        <v>0</v>
      </c>
    </row>
    <row r="12" spans="1:5" x14ac:dyDescent="0.3">
      <c r="A12" s="24" t="s">
        <v>5</v>
      </c>
      <c r="B12" s="24" t="s">
        <v>14</v>
      </c>
      <c r="C12" s="25">
        <v>483087</v>
      </c>
      <c r="D12" s="26">
        <v>121</v>
      </c>
      <c r="E12" s="26">
        <v>0.3</v>
      </c>
    </row>
    <row r="13" spans="1:5" x14ac:dyDescent="0.3">
      <c r="A13" s="24" t="s">
        <v>5</v>
      </c>
      <c r="B13" s="24" t="s">
        <v>15</v>
      </c>
      <c r="C13" s="25">
        <v>28102</v>
      </c>
      <c r="D13" s="26">
        <v>1</v>
      </c>
      <c r="E13" s="26">
        <v>0</v>
      </c>
    </row>
    <row r="14" spans="1:5" x14ac:dyDescent="0.3">
      <c r="A14" s="24" t="s">
        <v>5</v>
      </c>
      <c r="B14" s="24" t="s">
        <v>16</v>
      </c>
      <c r="C14" s="25">
        <v>35173</v>
      </c>
      <c r="D14" s="26">
        <v>72</v>
      </c>
      <c r="E14" s="26">
        <v>2</v>
      </c>
    </row>
    <row r="15" spans="1:5" x14ac:dyDescent="0.3">
      <c r="A15" s="24" t="s">
        <v>5</v>
      </c>
      <c r="B15" s="24" t="s">
        <v>17</v>
      </c>
      <c r="C15" s="25">
        <v>221987</v>
      </c>
      <c r="D15" s="26">
        <v>10</v>
      </c>
      <c r="E15" s="26">
        <v>0</v>
      </c>
    </row>
    <row r="16" spans="1:5" x14ac:dyDescent="0.3">
      <c r="A16" s="24" t="s">
        <v>5</v>
      </c>
      <c r="B16" s="24" t="s">
        <v>18</v>
      </c>
      <c r="C16" s="25">
        <v>56943</v>
      </c>
      <c r="D16" s="26">
        <v>256</v>
      </c>
      <c r="E16" s="26">
        <v>4.5</v>
      </c>
    </row>
    <row r="17" spans="1:5" x14ac:dyDescent="0.3">
      <c r="A17" s="24" t="s">
        <v>5</v>
      </c>
      <c r="B17" s="24" t="s">
        <v>22</v>
      </c>
      <c r="C17" s="25">
        <v>483551</v>
      </c>
      <c r="D17" s="25">
        <v>2288</v>
      </c>
      <c r="E17" s="26">
        <v>4.7</v>
      </c>
    </row>
    <row r="18" spans="1:5" x14ac:dyDescent="0.3">
      <c r="A18" s="24" t="s">
        <v>5</v>
      </c>
      <c r="B18" s="24" t="s">
        <v>23</v>
      </c>
      <c r="C18" s="25">
        <v>19390</v>
      </c>
      <c r="D18" s="26">
        <v>65</v>
      </c>
      <c r="E18" s="26">
        <v>3.4</v>
      </c>
    </row>
    <row r="19" spans="1:5" x14ac:dyDescent="0.3">
      <c r="A19" s="24" t="s">
        <v>5</v>
      </c>
      <c r="B19" s="24" t="s">
        <v>25</v>
      </c>
      <c r="C19" s="25">
        <v>17198</v>
      </c>
      <c r="D19" s="26">
        <v>178</v>
      </c>
      <c r="E19" s="26">
        <v>10.4</v>
      </c>
    </row>
    <row r="20" spans="1:5" x14ac:dyDescent="0.3">
      <c r="A20" s="24" t="s">
        <v>5</v>
      </c>
      <c r="B20" s="24" t="s">
        <v>26</v>
      </c>
      <c r="C20" s="25">
        <v>46110</v>
      </c>
      <c r="D20" s="26">
        <v>130</v>
      </c>
      <c r="E20" s="26">
        <v>2.8</v>
      </c>
    </row>
    <row r="21" spans="1:5" x14ac:dyDescent="0.3">
      <c r="A21" s="24" t="s">
        <v>5</v>
      </c>
      <c r="B21" s="24" t="s">
        <v>27</v>
      </c>
      <c r="C21" s="25">
        <v>21104</v>
      </c>
      <c r="D21" s="26">
        <v>1</v>
      </c>
      <c r="E21" s="26">
        <v>0</v>
      </c>
    </row>
    <row r="22" spans="1:5" x14ac:dyDescent="0.3">
      <c r="A22" s="24" t="s">
        <v>5</v>
      </c>
      <c r="B22" s="24" t="s">
        <v>28</v>
      </c>
      <c r="C22" s="25">
        <v>20783</v>
      </c>
      <c r="D22" s="26">
        <v>1</v>
      </c>
      <c r="E22" s="26">
        <v>0</v>
      </c>
    </row>
    <row r="23" spans="1:5" x14ac:dyDescent="0.3">
      <c r="A23" s="24" t="s">
        <v>5</v>
      </c>
      <c r="B23" s="24" t="s">
        <v>29</v>
      </c>
      <c r="C23" s="25">
        <v>10980</v>
      </c>
      <c r="D23" s="26">
        <v>3</v>
      </c>
      <c r="E23" s="26">
        <v>0.3</v>
      </c>
    </row>
    <row r="24" spans="1:5" x14ac:dyDescent="0.3">
      <c r="A24" s="24" t="s">
        <v>5</v>
      </c>
      <c r="B24" s="24" t="s">
        <v>30</v>
      </c>
      <c r="C24" s="25">
        <v>808152</v>
      </c>
      <c r="D24" s="25">
        <v>3957</v>
      </c>
      <c r="E24" s="26">
        <v>4.9000000000000004</v>
      </c>
    </row>
    <row r="25" spans="1:5" x14ac:dyDescent="0.3">
      <c r="A25" s="24" t="s">
        <v>5</v>
      </c>
      <c r="B25" s="24" t="s">
        <v>34</v>
      </c>
      <c r="C25" s="25">
        <v>224267</v>
      </c>
      <c r="D25" s="26">
        <v>821</v>
      </c>
      <c r="E25" s="26">
        <v>3.7</v>
      </c>
    </row>
    <row r="26" spans="1:5" x14ac:dyDescent="0.3">
      <c r="A26" s="24" t="s">
        <v>5</v>
      </c>
      <c r="B26" s="24" t="s">
        <v>35</v>
      </c>
      <c r="C26" s="25">
        <v>116841</v>
      </c>
      <c r="D26" s="26">
        <v>0</v>
      </c>
      <c r="E26" s="26">
        <v>0</v>
      </c>
    </row>
    <row r="27" spans="1:5" x14ac:dyDescent="0.3">
      <c r="A27" s="24" t="s">
        <v>5</v>
      </c>
      <c r="B27" s="24" t="s">
        <v>37</v>
      </c>
      <c r="C27" s="25">
        <v>22919</v>
      </c>
      <c r="D27" s="26">
        <v>52</v>
      </c>
      <c r="E27" s="26">
        <v>2.2999999999999998</v>
      </c>
    </row>
    <row r="28" spans="1:5" x14ac:dyDescent="0.3">
      <c r="A28" s="24" t="s">
        <v>5</v>
      </c>
      <c r="B28" s="24" t="s">
        <v>38</v>
      </c>
      <c r="C28" s="25">
        <v>101041</v>
      </c>
      <c r="D28" s="25">
        <v>2020</v>
      </c>
      <c r="E28" s="26">
        <v>20</v>
      </c>
    </row>
    <row r="29" spans="1:5" x14ac:dyDescent="0.3">
      <c r="A29" s="24" t="s">
        <v>5</v>
      </c>
      <c r="B29" s="24" t="s">
        <v>40</v>
      </c>
      <c r="C29" s="25">
        <v>96289</v>
      </c>
      <c r="D29" s="26">
        <v>4</v>
      </c>
      <c r="E29" s="26">
        <v>0</v>
      </c>
    </row>
    <row r="30" spans="1:5" x14ac:dyDescent="0.3">
      <c r="A30" s="24" t="s">
        <v>5</v>
      </c>
      <c r="B30" s="24" t="s">
        <v>41</v>
      </c>
      <c r="C30" s="25">
        <v>7336</v>
      </c>
      <c r="D30" s="26">
        <v>2</v>
      </c>
      <c r="E30" s="26">
        <v>0.2</v>
      </c>
    </row>
    <row r="31" spans="1:5" x14ac:dyDescent="0.3">
      <c r="A31" s="24" t="s">
        <v>5</v>
      </c>
      <c r="B31" s="24" t="s">
        <v>42</v>
      </c>
      <c r="C31" s="25">
        <v>246391</v>
      </c>
      <c r="D31" s="26">
        <v>1</v>
      </c>
      <c r="E31" s="26">
        <v>0</v>
      </c>
    </row>
    <row r="32" spans="1:5" x14ac:dyDescent="0.3">
      <c r="A32" s="24" t="s">
        <v>5</v>
      </c>
      <c r="B32" s="24" t="s">
        <v>43</v>
      </c>
      <c r="C32" s="25">
        <v>5415</v>
      </c>
      <c r="D32" s="26">
        <v>20</v>
      </c>
      <c r="E32" s="26">
        <v>3.7</v>
      </c>
    </row>
    <row r="33" spans="1:5" x14ac:dyDescent="0.3">
      <c r="A33" s="24" t="s">
        <v>5</v>
      </c>
      <c r="B33" s="24" t="s">
        <v>44</v>
      </c>
      <c r="C33" s="25">
        <v>228127</v>
      </c>
      <c r="D33" s="26">
        <v>89</v>
      </c>
      <c r="E33" s="26">
        <v>0.4</v>
      </c>
    </row>
    <row r="34" spans="1:5" x14ac:dyDescent="0.3">
      <c r="A34" s="24" t="s">
        <v>5</v>
      </c>
      <c r="B34" s="24" t="s">
        <v>46</v>
      </c>
      <c r="C34" s="25">
        <v>197300</v>
      </c>
      <c r="D34" s="25">
        <v>2212</v>
      </c>
      <c r="E34" s="26">
        <v>11.2</v>
      </c>
    </row>
    <row r="35" spans="1:5" x14ac:dyDescent="0.3">
      <c r="A35" s="24" t="s">
        <v>5</v>
      </c>
      <c r="B35" s="24" t="s">
        <v>48</v>
      </c>
      <c r="C35" s="25">
        <v>167128</v>
      </c>
      <c r="D35" s="25">
        <v>1117</v>
      </c>
      <c r="E35" s="26">
        <v>6.7</v>
      </c>
    </row>
    <row r="36" spans="1:5" x14ac:dyDescent="0.3">
      <c r="A36" s="24" t="s">
        <v>5</v>
      </c>
      <c r="B36" s="24" t="s">
        <v>49</v>
      </c>
      <c r="C36" s="25">
        <v>26578</v>
      </c>
      <c r="D36" s="26">
        <v>74</v>
      </c>
      <c r="E36" s="26">
        <v>2.8</v>
      </c>
    </row>
    <row r="37" spans="1:5" x14ac:dyDescent="0.3">
      <c r="A37" s="24" t="s">
        <v>5</v>
      </c>
      <c r="B37" s="24" t="s">
        <v>50</v>
      </c>
      <c r="C37" s="25">
        <v>26881</v>
      </c>
      <c r="D37" s="26">
        <v>103</v>
      </c>
      <c r="E37" s="26">
        <v>3.8</v>
      </c>
    </row>
    <row r="38" spans="1:5" x14ac:dyDescent="0.3">
      <c r="A38" s="24" t="s">
        <v>5</v>
      </c>
      <c r="B38" s="24" t="s">
        <v>51</v>
      </c>
      <c r="C38" s="25">
        <v>15074</v>
      </c>
      <c r="D38" s="26">
        <v>47</v>
      </c>
      <c r="E38" s="26">
        <v>3.1</v>
      </c>
    </row>
    <row r="39" spans="1:5" x14ac:dyDescent="0.3">
      <c r="A39" s="24" t="s">
        <v>5</v>
      </c>
      <c r="B39" s="24" t="s">
        <v>52</v>
      </c>
      <c r="C39" s="25">
        <v>146774</v>
      </c>
      <c r="D39" s="26">
        <v>495</v>
      </c>
      <c r="E39" s="26">
        <v>3.4</v>
      </c>
    </row>
    <row r="40" spans="1:5" x14ac:dyDescent="0.3">
      <c r="A40" s="24" t="s">
        <v>5</v>
      </c>
      <c r="B40" s="24" t="s">
        <v>53</v>
      </c>
      <c r="C40" s="25">
        <v>481758</v>
      </c>
      <c r="D40" s="25">
        <v>1175</v>
      </c>
      <c r="E40" s="26">
        <v>2.4</v>
      </c>
    </row>
    <row r="41" spans="1:5" x14ac:dyDescent="0.3">
      <c r="A41" s="24" t="s">
        <v>5</v>
      </c>
      <c r="B41" s="24" t="s">
        <v>54</v>
      </c>
      <c r="C41" s="25">
        <v>189937</v>
      </c>
      <c r="D41" s="26">
        <v>426</v>
      </c>
      <c r="E41" s="26">
        <v>2.2000000000000002</v>
      </c>
    </row>
    <row r="42" spans="1:5" x14ac:dyDescent="0.3">
      <c r="A42" s="24" t="s">
        <v>5</v>
      </c>
      <c r="B42" s="24" t="s">
        <v>55</v>
      </c>
      <c r="C42" s="25">
        <v>785882</v>
      </c>
      <c r="D42" s="26">
        <v>597</v>
      </c>
      <c r="E42" s="26">
        <v>0.8</v>
      </c>
    </row>
    <row r="43" spans="1:5" x14ac:dyDescent="0.3">
      <c r="A43" s="24" t="s">
        <v>5</v>
      </c>
      <c r="B43" s="24" t="s">
        <v>56</v>
      </c>
      <c r="C43" s="25">
        <v>41375</v>
      </c>
      <c r="D43" s="26">
        <v>1</v>
      </c>
      <c r="E43" s="26">
        <v>0</v>
      </c>
    </row>
    <row r="44" spans="1:5" x14ac:dyDescent="0.3">
      <c r="A44" s="24" t="s">
        <v>5</v>
      </c>
      <c r="B44" s="24" t="s">
        <v>57</v>
      </c>
      <c r="C44" s="25">
        <v>42063</v>
      </c>
      <c r="D44" s="26">
        <v>219</v>
      </c>
      <c r="E44" s="26">
        <v>5.2</v>
      </c>
    </row>
    <row r="45" spans="1:5" x14ac:dyDescent="0.3">
      <c r="A45" s="24" t="s">
        <v>5</v>
      </c>
      <c r="B45" s="24" t="s">
        <v>58</v>
      </c>
      <c r="C45" s="25">
        <v>44872</v>
      </c>
      <c r="D45" s="26">
        <v>179</v>
      </c>
      <c r="E45" s="26">
        <v>4</v>
      </c>
    </row>
    <row r="46" spans="1:5" x14ac:dyDescent="0.3">
      <c r="A46" s="24" t="s">
        <v>5</v>
      </c>
      <c r="B46" s="24" t="s">
        <v>60</v>
      </c>
      <c r="C46" s="25">
        <v>278881</v>
      </c>
      <c r="D46" s="25">
        <v>2496</v>
      </c>
      <c r="E46" s="26">
        <v>9</v>
      </c>
    </row>
    <row r="47" spans="1:5" x14ac:dyDescent="0.3">
      <c r="A47" s="24" t="s">
        <v>5</v>
      </c>
      <c r="B47" s="24" t="s">
        <v>61</v>
      </c>
      <c r="C47" s="25">
        <v>24298</v>
      </c>
      <c r="D47" s="26">
        <v>89</v>
      </c>
      <c r="E47" s="26">
        <v>3.7</v>
      </c>
    </row>
    <row r="48" spans="1:5" x14ac:dyDescent="0.3">
      <c r="A48" s="24" t="s">
        <v>5</v>
      </c>
      <c r="B48" s="24" t="s">
        <v>62</v>
      </c>
      <c r="C48" s="25">
        <v>27474</v>
      </c>
      <c r="D48" s="26">
        <v>446</v>
      </c>
      <c r="E48" s="26">
        <v>16.2</v>
      </c>
    </row>
    <row r="49" spans="1:5" x14ac:dyDescent="0.3">
      <c r="A49" s="24" t="s">
        <v>5</v>
      </c>
      <c r="B49" s="24" t="s">
        <v>64</v>
      </c>
      <c r="C49" s="25">
        <v>20373</v>
      </c>
      <c r="D49" s="26">
        <v>75</v>
      </c>
      <c r="E49" s="26">
        <v>3.7</v>
      </c>
    </row>
    <row r="50" spans="1:5" x14ac:dyDescent="0.3">
      <c r="A50" s="24" t="s">
        <v>5</v>
      </c>
      <c r="B50" s="24" t="s">
        <v>65</v>
      </c>
      <c r="C50" s="25">
        <v>13682</v>
      </c>
      <c r="D50" s="26">
        <v>41</v>
      </c>
      <c r="E50" s="26">
        <v>3</v>
      </c>
    </row>
    <row r="51" spans="1:5" x14ac:dyDescent="0.3">
      <c r="A51" s="24" t="s">
        <v>5</v>
      </c>
      <c r="B51" s="24" t="s">
        <v>66</v>
      </c>
      <c r="C51" s="25">
        <v>140523</v>
      </c>
      <c r="D51" s="26">
        <v>388</v>
      </c>
      <c r="E51" s="26">
        <v>2.8</v>
      </c>
    </row>
    <row r="52" spans="1:5" x14ac:dyDescent="0.3">
      <c r="A52" s="24" t="s">
        <v>5</v>
      </c>
      <c r="B52" s="24" t="s">
        <v>67</v>
      </c>
      <c r="C52" s="25">
        <v>22393</v>
      </c>
      <c r="D52" s="26">
        <v>117</v>
      </c>
      <c r="E52" s="26">
        <v>5.2</v>
      </c>
    </row>
    <row r="53" spans="1:5" x14ac:dyDescent="0.3">
      <c r="A53" s="24" t="s">
        <v>5</v>
      </c>
      <c r="B53" s="24" t="s">
        <v>68</v>
      </c>
      <c r="C53" s="25">
        <v>129612</v>
      </c>
      <c r="D53" s="26">
        <v>614</v>
      </c>
      <c r="E53" s="26">
        <v>4.7</v>
      </c>
    </row>
    <row r="54" spans="1:5" x14ac:dyDescent="0.3">
      <c r="A54" s="24" t="s">
        <v>5</v>
      </c>
      <c r="B54" s="24" t="s">
        <v>69</v>
      </c>
      <c r="C54" s="25">
        <v>56276</v>
      </c>
      <c r="D54" s="26">
        <v>375</v>
      </c>
      <c r="E54" s="26">
        <v>6.7</v>
      </c>
    </row>
    <row r="55" spans="1:5" x14ac:dyDescent="0.3">
      <c r="A55" s="24" t="s">
        <v>5</v>
      </c>
      <c r="B55" s="24" t="s">
        <v>71</v>
      </c>
      <c r="C55" s="25">
        <v>8954</v>
      </c>
      <c r="D55" s="26">
        <v>2</v>
      </c>
      <c r="E55" s="26">
        <v>0.2</v>
      </c>
    </row>
    <row r="56" spans="1:5" x14ac:dyDescent="0.3">
      <c r="A56" s="24" t="s">
        <v>5</v>
      </c>
      <c r="B56" s="24" t="s">
        <v>73</v>
      </c>
      <c r="C56" s="25">
        <v>6211423</v>
      </c>
      <c r="D56" s="25">
        <v>37407</v>
      </c>
      <c r="E56" s="26">
        <v>6</v>
      </c>
    </row>
    <row r="57" spans="1:5" x14ac:dyDescent="0.3">
      <c r="A57" s="24" t="s">
        <v>5</v>
      </c>
      <c r="B57" s="24" t="s">
        <v>75</v>
      </c>
      <c r="C57" s="25">
        <v>41325</v>
      </c>
      <c r="D57" s="26">
        <v>89</v>
      </c>
      <c r="E57" s="26">
        <v>2.2000000000000002</v>
      </c>
    </row>
    <row r="58" spans="1:5" x14ac:dyDescent="0.3">
      <c r="A58" s="24" t="s">
        <v>5</v>
      </c>
      <c r="B58" s="24" t="s">
        <v>76</v>
      </c>
      <c r="C58" s="25">
        <v>45059</v>
      </c>
      <c r="D58" s="26">
        <v>12</v>
      </c>
      <c r="E58" s="26">
        <v>0.3</v>
      </c>
    </row>
    <row r="59" spans="1:5" x14ac:dyDescent="0.3">
      <c r="A59" s="24" t="s">
        <v>5</v>
      </c>
      <c r="B59" s="24" t="s">
        <v>77</v>
      </c>
      <c r="C59" s="25">
        <v>38939</v>
      </c>
      <c r="D59" s="26">
        <v>98</v>
      </c>
      <c r="E59" s="26">
        <v>2.5</v>
      </c>
    </row>
    <row r="60" spans="1:5" x14ac:dyDescent="0.3">
      <c r="A60" s="24" t="s">
        <v>5</v>
      </c>
      <c r="B60" s="24" t="s">
        <v>78</v>
      </c>
      <c r="C60" s="25">
        <v>896744</v>
      </c>
      <c r="D60" s="25">
        <v>1833</v>
      </c>
      <c r="E60" s="26">
        <v>2</v>
      </c>
    </row>
    <row r="61" spans="1:5" x14ac:dyDescent="0.3">
      <c r="A61" s="24" t="s">
        <v>5</v>
      </c>
      <c r="B61" s="24" t="s">
        <v>79</v>
      </c>
      <c r="C61" s="25">
        <v>36573</v>
      </c>
      <c r="D61" s="26">
        <v>241</v>
      </c>
      <c r="E61" s="26">
        <v>6.6</v>
      </c>
    </row>
    <row r="62" spans="1:5" x14ac:dyDescent="0.3">
      <c r="A62" s="24" t="s">
        <v>5</v>
      </c>
      <c r="B62" s="24" t="s">
        <v>80</v>
      </c>
      <c r="C62" s="25">
        <v>440962</v>
      </c>
      <c r="D62" s="26">
        <v>804</v>
      </c>
      <c r="E62" s="26">
        <v>1.8</v>
      </c>
    </row>
    <row r="63" spans="1:5" x14ac:dyDescent="0.3">
      <c r="A63" s="24" t="s">
        <v>5</v>
      </c>
      <c r="B63" s="24" t="s">
        <v>82</v>
      </c>
      <c r="C63" s="25">
        <v>22080</v>
      </c>
      <c r="D63" s="26">
        <v>3</v>
      </c>
      <c r="E63" s="26">
        <v>0.1</v>
      </c>
    </row>
    <row r="64" spans="1:5" x14ac:dyDescent="0.3">
      <c r="A64" s="24" t="s">
        <v>5</v>
      </c>
      <c r="B64" s="24" t="s">
        <v>83</v>
      </c>
      <c r="C64" s="25">
        <v>104029</v>
      </c>
      <c r="D64" s="26">
        <v>211</v>
      </c>
      <c r="E64" s="26">
        <v>2</v>
      </c>
    </row>
    <row r="65" spans="1:5" x14ac:dyDescent="0.3">
      <c r="A65" s="24" t="s">
        <v>5</v>
      </c>
      <c r="B65" s="24" t="s">
        <v>85</v>
      </c>
      <c r="C65" s="25">
        <v>17729</v>
      </c>
      <c r="D65" s="26">
        <v>1</v>
      </c>
      <c r="E65" s="26">
        <v>0.1</v>
      </c>
    </row>
    <row r="66" spans="1:5" x14ac:dyDescent="0.3">
      <c r="A66" s="24" t="s">
        <v>5</v>
      </c>
      <c r="B66" s="24" t="s">
        <v>86</v>
      </c>
      <c r="C66" s="25">
        <v>89559</v>
      </c>
      <c r="D66" s="26">
        <v>303</v>
      </c>
      <c r="E66" s="26">
        <v>3.4</v>
      </c>
    </row>
    <row r="67" spans="1:5" x14ac:dyDescent="0.3">
      <c r="A67" s="24" t="s">
        <v>5</v>
      </c>
      <c r="B67" s="24" t="s">
        <v>87</v>
      </c>
      <c r="C67" s="25">
        <v>80596</v>
      </c>
      <c r="D67" s="26">
        <v>1</v>
      </c>
      <c r="E67" s="26">
        <v>0</v>
      </c>
    </row>
    <row r="68" spans="1:5" x14ac:dyDescent="0.3">
      <c r="A68" s="24" t="s">
        <v>5</v>
      </c>
      <c r="B68" s="24" t="s">
        <v>88</v>
      </c>
      <c r="C68" s="25">
        <v>21352</v>
      </c>
      <c r="D68" s="26">
        <v>6</v>
      </c>
      <c r="E68" s="26">
        <v>0.3</v>
      </c>
    </row>
    <row r="69" spans="1:5" x14ac:dyDescent="0.3">
      <c r="A69" s="24" t="s">
        <v>5</v>
      </c>
      <c r="B69" s="24" t="s">
        <v>89</v>
      </c>
      <c r="C69" s="25">
        <v>15206</v>
      </c>
      <c r="D69" s="26">
        <v>6</v>
      </c>
      <c r="E69" s="26">
        <v>0.4</v>
      </c>
    </row>
    <row r="70" spans="1:5" x14ac:dyDescent="0.3">
      <c r="A70" s="24" t="s">
        <v>5</v>
      </c>
      <c r="B70" s="24" t="s">
        <v>90</v>
      </c>
      <c r="C70" s="25">
        <v>31086</v>
      </c>
      <c r="D70" s="26">
        <v>9</v>
      </c>
      <c r="E70" s="26">
        <v>0.3</v>
      </c>
    </row>
    <row r="71" spans="1:5" x14ac:dyDescent="0.3">
      <c r="A71" s="24" t="s">
        <v>5</v>
      </c>
      <c r="B71" s="24" t="s">
        <v>91</v>
      </c>
      <c r="C71" s="25">
        <v>165123</v>
      </c>
      <c r="D71" s="25">
        <v>1749</v>
      </c>
      <c r="E71" s="26">
        <v>10.6</v>
      </c>
    </row>
    <row r="72" spans="1:5" x14ac:dyDescent="0.3">
      <c r="A72" s="24" t="s">
        <v>5</v>
      </c>
      <c r="B72" s="24" t="s">
        <v>93</v>
      </c>
      <c r="C72" s="25">
        <v>78346</v>
      </c>
      <c r="D72" s="26">
        <v>389</v>
      </c>
      <c r="E72" s="26">
        <v>5</v>
      </c>
    </row>
    <row r="73" spans="1:5" x14ac:dyDescent="0.3">
      <c r="A73" s="24" t="s">
        <v>5</v>
      </c>
      <c r="B73" s="24" t="s">
        <v>94</v>
      </c>
      <c r="C73" s="25">
        <v>67753</v>
      </c>
      <c r="D73" s="26">
        <v>953</v>
      </c>
      <c r="E73" s="26">
        <v>14.1</v>
      </c>
    </row>
    <row r="74" spans="1:5" x14ac:dyDescent="0.3">
      <c r="A74" s="24" t="s">
        <v>5</v>
      </c>
      <c r="B74" s="24" t="s">
        <v>96</v>
      </c>
      <c r="C74" s="25">
        <v>33976</v>
      </c>
      <c r="D74" s="26">
        <v>555</v>
      </c>
      <c r="E74" s="26">
        <v>16.3</v>
      </c>
    </row>
    <row r="75" spans="1:5" x14ac:dyDescent="0.3">
      <c r="A75" s="24" t="s">
        <v>5</v>
      </c>
      <c r="B75" s="24" t="s">
        <v>97</v>
      </c>
      <c r="C75" s="25">
        <v>261584</v>
      </c>
      <c r="D75" s="25">
        <v>1889</v>
      </c>
      <c r="E75" s="26">
        <v>7.2</v>
      </c>
    </row>
    <row r="76" spans="1:5" x14ac:dyDescent="0.3">
      <c r="A76" s="28" t="str">
        <f>CONCATENATE("Total (",RIGHT(Índice!$A$4,2),")")</f>
        <v>Total (RJ)</v>
      </c>
      <c r="B76" s="28"/>
      <c r="C76" s="29">
        <f>SUM(C5:C75)</f>
        <v>15530613</v>
      </c>
      <c r="D76" s="29">
        <f>SUM(D5:D75)</f>
        <v>70528</v>
      </c>
      <c r="E76" s="30">
        <f>D76/(C76/1000)</f>
        <v>4.541224483540991</v>
      </c>
    </row>
    <row r="77" spans="1:5" x14ac:dyDescent="0.3">
      <c r="A77" s="31"/>
      <c r="B77" s="31"/>
      <c r="C77" s="32"/>
      <c r="D77" s="32" t="s">
        <v>137</v>
      </c>
      <c r="E77" s="33">
        <f>MIN($E$5:$E$75)</f>
        <v>0</v>
      </c>
    </row>
    <row r="78" spans="1:5" x14ac:dyDescent="0.3">
      <c r="A78" s="31"/>
      <c r="B78" s="31"/>
      <c r="C78" s="32"/>
      <c r="D78" s="32" t="s">
        <v>138</v>
      </c>
      <c r="E78" s="33">
        <f>MAX($E$5:$E$75)</f>
        <v>20</v>
      </c>
    </row>
    <row r="79" spans="1:5" x14ac:dyDescent="0.3">
      <c r="A79" s="34" t="s">
        <v>139</v>
      </c>
      <c r="B79" s="34"/>
      <c r="C79" s="35">
        <v>162053334</v>
      </c>
      <c r="D79" s="35">
        <v>910134</v>
      </c>
      <c r="E79" s="36">
        <v>5.616262112817747</v>
      </c>
    </row>
    <row r="80" spans="1:5" x14ac:dyDescent="0.3">
      <c r="A80" s="34"/>
      <c r="B80" s="34"/>
      <c r="C80" s="35"/>
      <c r="D80" s="35" t="s">
        <v>137</v>
      </c>
      <c r="E80" s="36">
        <v>0</v>
      </c>
    </row>
    <row r="81" spans="1:5" x14ac:dyDescent="0.3">
      <c r="A81" s="37"/>
      <c r="B81" s="37"/>
      <c r="C81" s="38"/>
      <c r="D81" s="38" t="s">
        <v>138</v>
      </c>
      <c r="E81" s="39">
        <v>48.6</v>
      </c>
    </row>
  </sheetData>
  <pageMargins left="0.51181102362204722" right="0.51181102362204722" top="0.78740157480314965" bottom="0.78740157480314965" header="0.31496062992125984" footer="0.31496062992125984"/>
  <pageSetup paperSize="9" scale="74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CF80-1533-4D6F-B3B4-C6A85E8B95BF}">
  <sheetPr>
    <tabColor rgb="FFA3CFD1"/>
    <pageSetUpPr fitToPage="1"/>
  </sheetPr>
  <dimension ref="A1:E9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124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167418</v>
      </c>
      <c r="D5" s="26">
        <v>284</v>
      </c>
      <c r="E5" s="26">
        <v>1.7</v>
      </c>
    </row>
    <row r="6" spans="1:5" x14ac:dyDescent="0.3">
      <c r="A6" s="24" t="s">
        <v>5</v>
      </c>
      <c r="B6" s="24" t="s">
        <v>7</v>
      </c>
      <c r="C6" s="25">
        <v>11034</v>
      </c>
      <c r="D6" s="26">
        <v>9</v>
      </c>
      <c r="E6" s="26">
        <v>0.8</v>
      </c>
    </row>
    <row r="7" spans="1:5" x14ac:dyDescent="0.3">
      <c r="A7" s="24" t="s">
        <v>5</v>
      </c>
      <c r="B7" s="24" t="s">
        <v>8</v>
      </c>
      <c r="C7" s="25">
        <v>129669</v>
      </c>
      <c r="D7" s="26">
        <v>234</v>
      </c>
      <c r="E7" s="26">
        <v>1.8</v>
      </c>
    </row>
    <row r="8" spans="1:5" x14ac:dyDescent="0.3">
      <c r="A8" s="24" t="s">
        <v>5</v>
      </c>
      <c r="B8" s="24" t="s">
        <v>10</v>
      </c>
      <c r="C8" s="25">
        <v>40006</v>
      </c>
      <c r="D8" s="26">
        <v>71</v>
      </c>
      <c r="E8" s="26">
        <v>1.8</v>
      </c>
    </row>
    <row r="9" spans="1:5" x14ac:dyDescent="0.3">
      <c r="A9" s="24" t="s">
        <v>5</v>
      </c>
      <c r="B9" s="24" t="s">
        <v>11</v>
      </c>
      <c r="C9" s="25">
        <v>30986</v>
      </c>
      <c r="D9" s="26">
        <v>30</v>
      </c>
      <c r="E9" s="26">
        <v>1</v>
      </c>
    </row>
    <row r="10" spans="1:5" x14ac:dyDescent="0.3">
      <c r="A10" s="24" t="s">
        <v>5</v>
      </c>
      <c r="B10" s="24" t="s">
        <v>12</v>
      </c>
      <c r="C10" s="25">
        <v>92883</v>
      </c>
      <c r="D10" s="26">
        <v>145</v>
      </c>
      <c r="E10" s="26">
        <v>1.6</v>
      </c>
    </row>
    <row r="11" spans="1:5" x14ac:dyDescent="0.3">
      <c r="A11" s="24" t="s">
        <v>5</v>
      </c>
      <c r="B11" s="24" t="s">
        <v>13</v>
      </c>
      <c r="C11" s="25">
        <v>169899</v>
      </c>
      <c r="D11" s="26">
        <v>158</v>
      </c>
      <c r="E11" s="26">
        <v>0.9</v>
      </c>
    </row>
    <row r="12" spans="1:5" x14ac:dyDescent="0.3">
      <c r="A12" s="24" t="s">
        <v>5</v>
      </c>
      <c r="B12" s="24" t="s">
        <v>14</v>
      </c>
      <c r="C12" s="25">
        <v>483087</v>
      </c>
      <c r="D12" s="26">
        <v>32</v>
      </c>
      <c r="E12" s="26">
        <v>0.1</v>
      </c>
    </row>
    <row r="13" spans="1:5" x14ac:dyDescent="0.3">
      <c r="A13" s="24" t="s">
        <v>5</v>
      </c>
      <c r="B13" s="24" t="s">
        <v>15</v>
      </c>
      <c r="C13" s="25">
        <v>28102</v>
      </c>
      <c r="D13" s="26">
        <v>67</v>
      </c>
      <c r="E13" s="26">
        <v>2.4</v>
      </c>
    </row>
    <row r="14" spans="1:5" x14ac:dyDescent="0.3">
      <c r="A14" s="24" t="s">
        <v>5</v>
      </c>
      <c r="B14" s="24" t="s">
        <v>16</v>
      </c>
      <c r="C14" s="25">
        <v>35173</v>
      </c>
      <c r="D14" s="26">
        <v>110</v>
      </c>
      <c r="E14" s="26">
        <v>3.1</v>
      </c>
    </row>
    <row r="15" spans="1:5" x14ac:dyDescent="0.3">
      <c r="A15" s="24" t="s">
        <v>5</v>
      </c>
      <c r="B15" s="24" t="s">
        <v>17</v>
      </c>
      <c r="C15" s="25">
        <v>221987</v>
      </c>
      <c r="D15" s="26">
        <v>148</v>
      </c>
      <c r="E15" s="26">
        <v>0.7</v>
      </c>
    </row>
    <row r="16" spans="1:5" x14ac:dyDescent="0.3">
      <c r="A16" s="24" t="s">
        <v>5</v>
      </c>
      <c r="B16" s="24" t="s">
        <v>18</v>
      </c>
      <c r="C16" s="25">
        <v>56943</v>
      </c>
      <c r="D16" s="26">
        <v>123</v>
      </c>
      <c r="E16" s="26">
        <v>2.2000000000000002</v>
      </c>
    </row>
    <row r="17" spans="1:5" x14ac:dyDescent="0.3">
      <c r="A17" s="24" t="s">
        <v>5</v>
      </c>
      <c r="B17" s="24" t="s">
        <v>19</v>
      </c>
      <c r="C17" s="25">
        <v>14616</v>
      </c>
      <c r="D17" s="26">
        <v>14</v>
      </c>
      <c r="E17" s="26">
        <v>0.9</v>
      </c>
    </row>
    <row r="18" spans="1:5" x14ac:dyDescent="0.3">
      <c r="A18" s="24" t="s">
        <v>5</v>
      </c>
      <c r="B18" s="24" t="s">
        <v>20</v>
      </c>
      <c r="C18" s="25">
        <v>13847</v>
      </c>
      <c r="D18" s="26">
        <v>26</v>
      </c>
      <c r="E18" s="26">
        <v>1.9</v>
      </c>
    </row>
    <row r="19" spans="1:5" x14ac:dyDescent="0.3">
      <c r="A19" s="24" t="s">
        <v>5</v>
      </c>
      <c r="B19" s="24" t="s">
        <v>21</v>
      </c>
      <c r="C19" s="25">
        <v>8741</v>
      </c>
      <c r="D19" s="26">
        <v>2</v>
      </c>
      <c r="E19" s="26">
        <v>0.2</v>
      </c>
    </row>
    <row r="20" spans="1:5" x14ac:dyDescent="0.3">
      <c r="A20" s="24" t="s">
        <v>5</v>
      </c>
      <c r="B20" s="24" t="s">
        <v>22</v>
      </c>
      <c r="C20" s="25">
        <v>483551</v>
      </c>
      <c r="D20" s="25">
        <v>1637</v>
      </c>
      <c r="E20" s="26">
        <v>3.4</v>
      </c>
    </row>
    <row r="21" spans="1:5" x14ac:dyDescent="0.3">
      <c r="A21" s="24" t="s">
        <v>5</v>
      </c>
      <c r="B21" s="24" t="s">
        <v>23</v>
      </c>
      <c r="C21" s="25">
        <v>19390</v>
      </c>
      <c r="D21" s="26">
        <v>61</v>
      </c>
      <c r="E21" s="26">
        <v>3.1</v>
      </c>
    </row>
    <row r="22" spans="1:5" x14ac:dyDescent="0.3">
      <c r="A22" s="24" t="s">
        <v>5</v>
      </c>
      <c r="B22" s="24" t="s">
        <v>25</v>
      </c>
      <c r="C22" s="25">
        <v>17198</v>
      </c>
      <c r="D22" s="26">
        <v>8</v>
      </c>
      <c r="E22" s="26">
        <v>0.5</v>
      </c>
    </row>
    <row r="23" spans="1:5" x14ac:dyDescent="0.3">
      <c r="A23" s="24" t="s">
        <v>5</v>
      </c>
      <c r="B23" s="24" t="s">
        <v>26</v>
      </c>
      <c r="C23" s="25">
        <v>46110</v>
      </c>
      <c r="D23" s="26">
        <v>44</v>
      </c>
      <c r="E23" s="26">
        <v>1</v>
      </c>
    </row>
    <row r="24" spans="1:5" x14ac:dyDescent="0.3">
      <c r="A24" s="24" t="s">
        <v>5</v>
      </c>
      <c r="B24" s="24" t="s">
        <v>27</v>
      </c>
      <c r="C24" s="25">
        <v>21104</v>
      </c>
      <c r="D24" s="26">
        <v>19</v>
      </c>
      <c r="E24" s="26">
        <v>0.9</v>
      </c>
    </row>
    <row r="25" spans="1:5" x14ac:dyDescent="0.3">
      <c r="A25" s="24" t="s">
        <v>5</v>
      </c>
      <c r="B25" s="24" t="s">
        <v>28</v>
      </c>
      <c r="C25" s="25">
        <v>20783</v>
      </c>
      <c r="D25" s="26">
        <v>18</v>
      </c>
      <c r="E25" s="26">
        <v>0.9</v>
      </c>
    </row>
    <row r="26" spans="1:5" x14ac:dyDescent="0.3">
      <c r="A26" s="24" t="s">
        <v>5</v>
      </c>
      <c r="B26" s="24" t="s">
        <v>29</v>
      </c>
      <c r="C26" s="25">
        <v>10980</v>
      </c>
      <c r="D26" s="26">
        <v>130</v>
      </c>
      <c r="E26" s="26">
        <v>11.9</v>
      </c>
    </row>
    <row r="27" spans="1:5" x14ac:dyDescent="0.3">
      <c r="A27" s="24" t="s">
        <v>5</v>
      </c>
      <c r="B27" s="24" t="s">
        <v>30</v>
      </c>
      <c r="C27" s="25">
        <v>808152</v>
      </c>
      <c r="D27" s="25">
        <v>1837</v>
      </c>
      <c r="E27" s="26">
        <v>2.2999999999999998</v>
      </c>
    </row>
    <row r="28" spans="1:5" x14ac:dyDescent="0.3">
      <c r="A28" s="24" t="s">
        <v>5</v>
      </c>
      <c r="B28" s="24" t="s">
        <v>31</v>
      </c>
      <c r="C28" s="25">
        <v>12242</v>
      </c>
      <c r="D28" s="26">
        <v>74</v>
      </c>
      <c r="E28" s="26">
        <v>6.1</v>
      </c>
    </row>
    <row r="29" spans="1:5" x14ac:dyDescent="0.3">
      <c r="A29" s="24" t="s">
        <v>5</v>
      </c>
      <c r="B29" s="24" t="s">
        <v>32</v>
      </c>
      <c r="C29" s="25">
        <v>51696</v>
      </c>
      <c r="D29" s="26">
        <v>2</v>
      </c>
      <c r="E29" s="26">
        <v>0</v>
      </c>
    </row>
    <row r="30" spans="1:5" x14ac:dyDescent="0.3">
      <c r="A30" s="24" t="s">
        <v>5</v>
      </c>
      <c r="B30" s="24" t="s">
        <v>33</v>
      </c>
      <c r="C30" s="25">
        <v>27920</v>
      </c>
      <c r="D30" s="26">
        <v>18</v>
      </c>
      <c r="E30" s="26">
        <v>0.6</v>
      </c>
    </row>
    <row r="31" spans="1:5" x14ac:dyDescent="0.3">
      <c r="A31" s="24" t="s">
        <v>5</v>
      </c>
      <c r="B31" s="24" t="s">
        <v>34</v>
      </c>
      <c r="C31" s="25">
        <v>224267</v>
      </c>
      <c r="D31" s="26">
        <v>111</v>
      </c>
      <c r="E31" s="26">
        <v>0.5</v>
      </c>
    </row>
    <row r="32" spans="1:5" x14ac:dyDescent="0.3">
      <c r="A32" s="24" t="s">
        <v>5</v>
      </c>
      <c r="B32" s="24" t="s">
        <v>35</v>
      </c>
      <c r="C32" s="25">
        <v>116841</v>
      </c>
      <c r="D32" s="26">
        <v>5</v>
      </c>
      <c r="E32" s="26">
        <v>0</v>
      </c>
    </row>
    <row r="33" spans="1:5" x14ac:dyDescent="0.3">
      <c r="A33" s="24" t="s">
        <v>5</v>
      </c>
      <c r="B33" s="24" t="s">
        <v>36</v>
      </c>
      <c r="C33" s="25">
        <v>14073</v>
      </c>
      <c r="D33" s="26">
        <v>19</v>
      </c>
      <c r="E33" s="26">
        <v>1.4</v>
      </c>
    </row>
    <row r="34" spans="1:5" x14ac:dyDescent="0.3">
      <c r="A34" s="24" t="s">
        <v>5</v>
      </c>
      <c r="B34" s="24" t="s">
        <v>37</v>
      </c>
      <c r="C34" s="25">
        <v>22919</v>
      </c>
      <c r="D34" s="26">
        <v>11</v>
      </c>
      <c r="E34" s="26">
        <v>0.5</v>
      </c>
    </row>
    <row r="35" spans="1:5" x14ac:dyDescent="0.3">
      <c r="A35" s="24" t="s">
        <v>5</v>
      </c>
      <c r="B35" s="24" t="s">
        <v>38</v>
      </c>
      <c r="C35" s="25">
        <v>101041</v>
      </c>
      <c r="D35" s="26">
        <v>154</v>
      </c>
      <c r="E35" s="26">
        <v>1.5</v>
      </c>
    </row>
    <row r="36" spans="1:5" x14ac:dyDescent="0.3">
      <c r="A36" s="24" t="s">
        <v>5</v>
      </c>
      <c r="B36" s="24" t="s">
        <v>39</v>
      </c>
      <c r="C36" s="25">
        <v>30908</v>
      </c>
      <c r="D36" s="26">
        <v>8</v>
      </c>
      <c r="E36" s="26">
        <v>0.2</v>
      </c>
    </row>
    <row r="37" spans="1:5" x14ac:dyDescent="0.3">
      <c r="A37" s="24" t="s">
        <v>5</v>
      </c>
      <c r="B37" s="24" t="s">
        <v>40</v>
      </c>
      <c r="C37" s="25">
        <v>96289</v>
      </c>
      <c r="D37" s="26">
        <v>5</v>
      </c>
      <c r="E37" s="26">
        <v>0.1</v>
      </c>
    </row>
    <row r="38" spans="1:5" x14ac:dyDescent="0.3">
      <c r="A38" s="24" t="s">
        <v>5</v>
      </c>
      <c r="B38" s="24" t="s">
        <v>41</v>
      </c>
      <c r="C38" s="25">
        <v>7336</v>
      </c>
      <c r="D38" s="26">
        <v>2</v>
      </c>
      <c r="E38" s="26">
        <v>0.3</v>
      </c>
    </row>
    <row r="39" spans="1:5" x14ac:dyDescent="0.3">
      <c r="A39" s="24" t="s">
        <v>5</v>
      </c>
      <c r="B39" s="24" t="s">
        <v>42</v>
      </c>
      <c r="C39" s="25">
        <v>246391</v>
      </c>
      <c r="D39" s="26">
        <v>61</v>
      </c>
      <c r="E39" s="26">
        <v>0.2</v>
      </c>
    </row>
    <row r="40" spans="1:5" x14ac:dyDescent="0.3">
      <c r="A40" s="24" t="s">
        <v>5</v>
      </c>
      <c r="B40" s="24" t="s">
        <v>43</v>
      </c>
      <c r="C40" s="25">
        <v>5415</v>
      </c>
      <c r="D40" s="26">
        <v>17</v>
      </c>
      <c r="E40" s="26">
        <v>3.1</v>
      </c>
    </row>
    <row r="41" spans="1:5" x14ac:dyDescent="0.3">
      <c r="A41" s="24" t="s">
        <v>5</v>
      </c>
      <c r="B41" s="24" t="s">
        <v>44</v>
      </c>
      <c r="C41" s="25">
        <v>228127</v>
      </c>
      <c r="D41" s="26">
        <v>62</v>
      </c>
      <c r="E41" s="26">
        <v>0.3</v>
      </c>
    </row>
    <row r="42" spans="1:5" x14ac:dyDescent="0.3">
      <c r="A42" s="24" t="s">
        <v>5</v>
      </c>
      <c r="B42" s="24" t="s">
        <v>45</v>
      </c>
      <c r="C42" s="25">
        <v>41220</v>
      </c>
      <c r="D42" s="26">
        <v>70</v>
      </c>
      <c r="E42" s="26">
        <v>1.7</v>
      </c>
    </row>
    <row r="43" spans="1:5" x14ac:dyDescent="0.3">
      <c r="A43" s="24" t="s">
        <v>5</v>
      </c>
      <c r="B43" s="24" t="s">
        <v>46</v>
      </c>
      <c r="C43" s="25">
        <v>197300</v>
      </c>
      <c r="D43" s="26">
        <v>553</v>
      </c>
      <c r="E43" s="26">
        <v>2.8</v>
      </c>
    </row>
    <row r="44" spans="1:5" x14ac:dyDescent="0.3">
      <c r="A44" s="24" t="s">
        <v>5</v>
      </c>
      <c r="B44" s="24" t="s">
        <v>47</v>
      </c>
      <c r="C44" s="25">
        <v>17502</v>
      </c>
      <c r="D44" s="26">
        <v>2</v>
      </c>
      <c r="E44" s="26">
        <v>0.1</v>
      </c>
    </row>
    <row r="45" spans="1:5" x14ac:dyDescent="0.3">
      <c r="A45" s="24" t="s">
        <v>5</v>
      </c>
      <c r="B45" s="24" t="s">
        <v>48</v>
      </c>
      <c r="C45" s="25">
        <v>167128</v>
      </c>
      <c r="D45" s="26">
        <v>299</v>
      </c>
      <c r="E45" s="26">
        <v>1.8</v>
      </c>
    </row>
    <row r="46" spans="1:5" x14ac:dyDescent="0.3">
      <c r="A46" s="24" t="s">
        <v>5</v>
      </c>
      <c r="B46" s="24" t="s">
        <v>49</v>
      </c>
      <c r="C46" s="25">
        <v>26578</v>
      </c>
      <c r="D46" s="26">
        <v>29</v>
      </c>
      <c r="E46" s="26">
        <v>1.1000000000000001</v>
      </c>
    </row>
    <row r="47" spans="1:5" x14ac:dyDescent="0.3">
      <c r="A47" s="24" t="s">
        <v>5</v>
      </c>
      <c r="B47" s="24" t="s">
        <v>50</v>
      </c>
      <c r="C47" s="25">
        <v>26881</v>
      </c>
      <c r="D47" s="26">
        <v>65</v>
      </c>
      <c r="E47" s="26">
        <v>2.4</v>
      </c>
    </row>
    <row r="48" spans="1:5" x14ac:dyDescent="0.3">
      <c r="A48" s="24" t="s">
        <v>5</v>
      </c>
      <c r="B48" s="24" t="s">
        <v>51</v>
      </c>
      <c r="C48" s="25">
        <v>15074</v>
      </c>
      <c r="D48" s="26">
        <v>26</v>
      </c>
      <c r="E48" s="26">
        <v>1.7</v>
      </c>
    </row>
    <row r="49" spans="1:5" x14ac:dyDescent="0.3">
      <c r="A49" s="24" t="s">
        <v>5</v>
      </c>
      <c r="B49" s="24" t="s">
        <v>52</v>
      </c>
      <c r="C49" s="25">
        <v>146774</v>
      </c>
      <c r="D49" s="26">
        <v>175</v>
      </c>
      <c r="E49" s="26">
        <v>1.2</v>
      </c>
    </row>
    <row r="50" spans="1:5" x14ac:dyDescent="0.3">
      <c r="A50" s="24" t="s">
        <v>5</v>
      </c>
      <c r="B50" s="24" t="s">
        <v>53</v>
      </c>
      <c r="C50" s="25">
        <v>481758</v>
      </c>
      <c r="D50" s="25">
        <v>1460</v>
      </c>
      <c r="E50" s="26">
        <v>3</v>
      </c>
    </row>
    <row r="51" spans="1:5" x14ac:dyDescent="0.3">
      <c r="A51" s="24" t="s">
        <v>5</v>
      </c>
      <c r="B51" s="24" t="s">
        <v>54</v>
      </c>
      <c r="C51" s="25">
        <v>189937</v>
      </c>
      <c r="D51" s="26">
        <v>52</v>
      </c>
      <c r="E51" s="26">
        <v>0.3</v>
      </c>
    </row>
    <row r="52" spans="1:5" x14ac:dyDescent="0.3">
      <c r="A52" s="24" t="s">
        <v>5</v>
      </c>
      <c r="B52" s="24" t="s">
        <v>55</v>
      </c>
      <c r="C52" s="25">
        <v>785882</v>
      </c>
      <c r="D52" s="25">
        <v>1788</v>
      </c>
      <c r="E52" s="26">
        <v>2.2999999999999998</v>
      </c>
    </row>
    <row r="53" spans="1:5" x14ac:dyDescent="0.3">
      <c r="A53" s="24" t="s">
        <v>5</v>
      </c>
      <c r="B53" s="24" t="s">
        <v>56</v>
      </c>
      <c r="C53" s="25">
        <v>41375</v>
      </c>
      <c r="D53" s="26">
        <v>5</v>
      </c>
      <c r="E53" s="26">
        <v>0.1</v>
      </c>
    </row>
    <row r="54" spans="1:5" x14ac:dyDescent="0.3">
      <c r="A54" s="24" t="s">
        <v>5</v>
      </c>
      <c r="B54" s="24" t="s">
        <v>57</v>
      </c>
      <c r="C54" s="25">
        <v>42063</v>
      </c>
      <c r="D54" s="26">
        <v>101</v>
      </c>
      <c r="E54" s="26">
        <v>2.4</v>
      </c>
    </row>
    <row r="55" spans="1:5" x14ac:dyDescent="0.3">
      <c r="A55" s="24" t="s">
        <v>5</v>
      </c>
      <c r="B55" s="24" t="s">
        <v>58</v>
      </c>
      <c r="C55" s="25">
        <v>44872</v>
      </c>
      <c r="D55" s="26">
        <v>3</v>
      </c>
      <c r="E55" s="26">
        <v>0.1</v>
      </c>
    </row>
    <row r="56" spans="1:5" x14ac:dyDescent="0.3">
      <c r="A56" s="24" t="s">
        <v>5</v>
      </c>
      <c r="B56" s="24" t="s">
        <v>59</v>
      </c>
      <c r="C56" s="25">
        <v>29619</v>
      </c>
      <c r="D56" s="26">
        <v>6</v>
      </c>
      <c r="E56" s="26">
        <v>0.2</v>
      </c>
    </row>
    <row r="57" spans="1:5" x14ac:dyDescent="0.3">
      <c r="A57" s="24" t="s">
        <v>5</v>
      </c>
      <c r="B57" s="24" t="s">
        <v>60</v>
      </c>
      <c r="C57" s="25">
        <v>278881</v>
      </c>
      <c r="D57" s="25">
        <v>1414</v>
      </c>
      <c r="E57" s="26">
        <v>5.0999999999999996</v>
      </c>
    </row>
    <row r="58" spans="1:5" x14ac:dyDescent="0.3">
      <c r="A58" s="24" t="s">
        <v>5</v>
      </c>
      <c r="B58" s="24" t="s">
        <v>61</v>
      </c>
      <c r="C58" s="25">
        <v>24298</v>
      </c>
      <c r="D58" s="26">
        <v>116</v>
      </c>
      <c r="E58" s="26">
        <v>4.8</v>
      </c>
    </row>
    <row r="59" spans="1:5" x14ac:dyDescent="0.3">
      <c r="A59" s="24" t="s">
        <v>5</v>
      </c>
      <c r="B59" s="24" t="s">
        <v>62</v>
      </c>
      <c r="C59" s="25">
        <v>27474</v>
      </c>
      <c r="D59" s="26">
        <v>50</v>
      </c>
      <c r="E59" s="26">
        <v>1.8</v>
      </c>
    </row>
    <row r="60" spans="1:5" x14ac:dyDescent="0.3">
      <c r="A60" s="24" t="s">
        <v>5</v>
      </c>
      <c r="B60" s="24" t="s">
        <v>63</v>
      </c>
      <c r="C60" s="25">
        <v>17288</v>
      </c>
      <c r="D60" s="26">
        <v>4</v>
      </c>
      <c r="E60" s="26">
        <v>0.2</v>
      </c>
    </row>
    <row r="61" spans="1:5" x14ac:dyDescent="0.3">
      <c r="A61" s="24" t="s">
        <v>5</v>
      </c>
      <c r="B61" s="24" t="s">
        <v>64</v>
      </c>
      <c r="C61" s="25">
        <v>20373</v>
      </c>
      <c r="D61" s="26">
        <v>0</v>
      </c>
      <c r="E61" s="26">
        <v>0</v>
      </c>
    </row>
    <row r="62" spans="1:5" x14ac:dyDescent="0.3">
      <c r="A62" s="24" t="s">
        <v>5</v>
      </c>
      <c r="B62" s="24" t="s">
        <v>65</v>
      </c>
      <c r="C62" s="25">
        <v>13682</v>
      </c>
      <c r="D62" s="26">
        <v>9</v>
      </c>
      <c r="E62" s="26">
        <v>0.7</v>
      </c>
    </row>
    <row r="63" spans="1:5" x14ac:dyDescent="0.3">
      <c r="A63" s="24" t="s">
        <v>5</v>
      </c>
      <c r="B63" s="24" t="s">
        <v>66</v>
      </c>
      <c r="C63" s="25">
        <v>140523</v>
      </c>
      <c r="D63" s="26">
        <v>64</v>
      </c>
      <c r="E63" s="26">
        <v>0.5</v>
      </c>
    </row>
    <row r="64" spans="1:5" x14ac:dyDescent="0.3">
      <c r="A64" s="24" t="s">
        <v>5</v>
      </c>
      <c r="B64" s="24" t="s">
        <v>67</v>
      </c>
      <c r="C64" s="25">
        <v>22393</v>
      </c>
      <c r="D64" s="26">
        <v>2</v>
      </c>
      <c r="E64" s="26">
        <v>0.1</v>
      </c>
    </row>
    <row r="65" spans="1:5" x14ac:dyDescent="0.3">
      <c r="A65" s="24" t="s">
        <v>5</v>
      </c>
      <c r="B65" s="24" t="s">
        <v>68</v>
      </c>
      <c r="C65" s="25">
        <v>129612</v>
      </c>
      <c r="D65" s="26">
        <v>104</v>
      </c>
      <c r="E65" s="26">
        <v>0.8</v>
      </c>
    </row>
    <row r="66" spans="1:5" x14ac:dyDescent="0.3">
      <c r="A66" s="24" t="s">
        <v>5</v>
      </c>
      <c r="B66" s="24" t="s">
        <v>69</v>
      </c>
      <c r="C66" s="25">
        <v>56276</v>
      </c>
      <c r="D66" s="26">
        <v>89</v>
      </c>
      <c r="E66" s="26">
        <v>1.6</v>
      </c>
    </row>
    <row r="67" spans="1:5" x14ac:dyDescent="0.3">
      <c r="A67" s="24" t="s">
        <v>5</v>
      </c>
      <c r="B67" s="24" t="s">
        <v>70</v>
      </c>
      <c r="C67" s="25">
        <v>17401</v>
      </c>
      <c r="D67" s="26">
        <v>34</v>
      </c>
      <c r="E67" s="26">
        <v>2</v>
      </c>
    </row>
    <row r="68" spans="1:5" x14ac:dyDescent="0.3">
      <c r="A68" s="24" t="s">
        <v>5</v>
      </c>
      <c r="B68" s="24" t="s">
        <v>71</v>
      </c>
      <c r="C68" s="25">
        <v>8954</v>
      </c>
      <c r="D68" s="26">
        <v>100</v>
      </c>
      <c r="E68" s="26">
        <v>11.1</v>
      </c>
    </row>
    <row r="69" spans="1:5" x14ac:dyDescent="0.3">
      <c r="A69" s="24" t="s">
        <v>5</v>
      </c>
      <c r="B69" s="24" t="s">
        <v>73</v>
      </c>
      <c r="C69" s="25">
        <v>6211423</v>
      </c>
      <c r="D69" s="25">
        <v>3259</v>
      </c>
      <c r="E69" s="26">
        <v>0.5</v>
      </c>
    </row>
    <row r="70" spans="1:5" x14ac:dyDescent="0.3">
      <c r="A70" s="24" t="s">
        <v>5</v>
      </c>
      <c r="B70" s="24" t="s">
        <v>74</v>
      </c>
      <c r="C70" s="25">
        <v>10232</v>
      </c>
      <c r="D70" s="26">
        <v>4</v>
      </c>
      <c r="E70" s="26">
        <v>0.3</v>
      </c>
    </row>
    <row r="71" spans="1:5" x14ac:dyDescent="0.3">
      <c r="A71" s="24" t="s">
        <v>5</v>
      </c>
      <c r="B71" s="24" t="s">
        <v>75</v>
      </c>
      <c r="C71" s="25">
        <v>41325</v>
      </c>
      <c r="D71" s="26">
        <v>38</v>
      </c>
      <c r="E71" s="26">
        <v>0.9</v>
      </c>
    </row>
    <row r="72" spans="1:5" x14ac:dyDescent="0.3">
      <c r="A72" s="24" t="s">
        <v>5</v>
      </c>
      <c r="B72" s="24" t="s">
        <v>76</v>
      </c>
      <c r="C72" s="25">
        <v>45059</v>
      </c>
      <c r="D72" s="26">
        <v>0</v>
      </c>
      <c r="E72" s="26">
        <v>0</v>
      </c>
    </row>
    <row r="73" spans="1:5" x14ac:dyDescent="0.3">
      <c r="A73" s="24" t="s">
        <v>5</v>
      </c>
      <c r="B73" s="24" t="s">
        <v>77</v>
      </c>
      <c r="C73" s="25">
        <v>38939</v>
      </c>
      <c r="D73" s="26">
        <v>20</v>
      </c>
      <c r="E73" s="26">
        <v>0.5</v>
      </c>
    </row>
    <row r="74" spans="1:5" x14ac:dyDescent="0.3">
      <c r="A74" s="24" t="s">
        <v>5</v>
      </c>
      <c r="B74" s="24" t="s">
        <v>78</v>
      </c>
      <c r="C74" s="25">
        <v>896744</v>
      </c>
      <c r="D74" s="26">
        <v>467</v>
      </c>
      <c r="E74" s="26">
        <v>0.5</v>
      </c>
    </row>
    <row r="75" spans="1:5" x14ac:dyDescent="0.3">
      <c r="A75" s="24" t="s">
        <v>5</v>
      </c>
      <c r="B75" s="24" t="s">
        <v>79</v>
      </c>
      <c r="C75" s="25">
        <v>36573</v>
      </c>
      <c r="D75" s="26">
        <v>59</v>
      </c>
      <c r="E75" s="26">
        <v>1.6</v>
      </c>
    </row>
    <row r="76" spans="1:5" x14ac:dyDescent="0.3">
      <c r="A76" s="24" t="s">
        <v>5</v>
      </c>
      <c r="B76" s="24" t="s">
        <v>80</v>
      </c>
      <c r="C76" s="25">
        <v>440962</v>
      </c>
      <c r="D76" s="26">
        <v>139</v>
      </c>
      <c r="E76" s="26">
        <v>0.3</v>
      </c>
    </row>
    <row r="77" spans="1:5" x14ac:dyDescent="0.3">
      <c r="A77" s="24" t="s">
        <v>5</v>
      </c>
      <c r="B77" s="24" t="s">
        <v>82</v>
      </c>
      <c r="C77" s="25">
        <v>22080</v>
      </c>
      <c r="D77" s="26">
        <v>18</v>
      </c>
      <c r="E77" s="26">
        <v>0.8</v>
      </c>
    </row>
    <row r="78" spans="1:5" x14ac:dyDescent="0.3">
      <c r="A78" s="24" t="s">
        <v>5</v>
      </c>
      <c r="B78" s="24" t="s">
        <v>83</v>
      </c>
      <c r="C78" s="25">
        <v>104029</v>
      </c>
      <c r="D78" s="26">
        <v>72</v>
      </c>
      <c r="E78" s="26">
        <v>0.7</v>
      </c>
    </row>
    <row r="79" spans="1:5" x14ac:dyDescent="0.3">
      <c r="A79" s="24" t="s">
        <v>5</v>
      </c>
      <c r="B79" s="24" t="s">
        <v>84</v>
      </c>
      <c r="C79" s="25">
        <v>7750</v>
      </c>
      <c r="D79" s="26">
        <v>1</v>
      </c>
      <c r="E79" s="26">
        <v>0.1</v>
      </c>
    </row>
    <row r="80" spans="1:5" x14ac:dyDescent="0.3">
      <c r="A80" s="24" t="s">
        <v>5</v>
      </c>
      <c r="B80" s="24" t="s">
        <v>85</v>
      </c>
      <c r="C80" s="25">
        <v>17729</v>
      </c>
      <c r="D80" s="26">
        <v>0</v>
      </c>
      <c r="E80" s="26">
        <v>0</v>
      </c>
    </row>
    <row r="81" spans="1:5" x14ac:dyDescent="0.3">
      <c r="A81" s="24" t="s">
        <v>5</v>
      </c>
      <c r="B81" s="24" t="s">
        <v>86</v>
      </c>
      <c r="C81" s="25">
        <v>89559</v>
      </c>
      <c r="D81" s="26">
        <v>243</v>
      </c>
      <c r="E81" s="26">
        <v>2.7</v>
      </c>
    </row>
    <row r="82" spans="1:5" x14ac:dyDescent="0.3">
      <c r="A82" s="24" t="s">
        <v>5</v>
      </c>
      <c r="B82" s="24" t="s">
        <v>87</v>
      </c>
      <c r="C82" s="25">
        <v>80596</v>
      </c>
      <c r="D82" s="26">
        <v>23</v>
      </c>
      <c r="E82" s="26">
        <v>0.3</v>
      </c>
    </row>
    <row r="83" spans="1:5" x14ac:dyDescent="0.3">
      <c r="A83" s="24" t="s">
        <v>5</v>
      </c>
      <c r="B83" s="24" t="s">
        <v>88</v>
      </c>
      <c r="C83" s="25">
        <v>21352</v>
      </c>
      <c r="D83" s="26">
        <v>2</v>
      </c>
      <c r="E83" s="26">
        <v>0.1</v>
      </c>
    </row>
    <row r="84" spans="1:5" x14ac:dyDescent="0.3">
      <c r="A84" s="24" t="s">
        <v>5</v>
      </c>
      <c r="B84" s="24" t="s">
        <v>89</v>
      </c>
      <c r="C84" s="25">
        <v>15206</v>
      </c>
      <c r="D84" s="26">
        <v>0</v>
      </c>
      <c r="E84" s="26">
        <v>0</v>
      </c>
    </row>
    <row r="85" spans="1:5" x14ac:dyDescent="0.3">
      <c r="A85" s="24" t="s">
        <v>5</v>
      </c>
      <c r="B85" s="24" t="s">
        <v>90</v>
      </c>
      <c r="C85" s="25">
        <v>31086</v>
      </c>
      <c r="D85" s="26">
        <v>1</v>
      </c>
      <c r="E85" s="26">
        <v>0</v>
      </c>
    </row>
    <row r="86" spans="1:5" x14ac:dyDescent="0.3">
      <c r="A86" s="24" t="s">
        <v>5</v>
      </c>
      <c r="B86" s="24" t="s">
        <v>91</v>
      </c>
      <c r="C86" s="25">
        <v>165123</v>
      </c>
      <c r="D86" s="26">
        <v>282</v>
      </c>
      <c r="E86" s="26">
        <v>1.7</v>
      </c>
    </row>
    <row r="87" spans="1:5" x14ac:dyDescent="0.3">
      <c r="A87" s="24" t="s">
        <v>5</v>
      </c>
      <c r="B87" s="24" t="s">
        <v>92</v>
      </c>
      <c r="C87" s="25">
        <v>10302</v>
      </c>
      <c r="D87" s="26">
        <v>9</v>
      </c>
      <c r="E87" s="26">
        <v>0.9</v>
      </c>
    </row>
    <row r="88" spans="1:5" x14ac:dyDescent="0.3">
      <c r="A88" s="24" t="s">
        <v>5</v>
      </c>
      <c r="B88" s="24" t="s">
        <v>93</v>
      </c>
      <c r="C88" s="25">
        <v>78346</v>
      </c>
      <c r="D88" s="26">
        <v>74</v>
      </c>
      <c r="E88" s="26">
        <v>1</v>
      </c>
    </row>
    <row r="89" spans="1:5" x14ac:dyDescent="0.3">
      <c r="A89" s="24" t="s">
        <v>5</v>
      </c>
      <c r="B89" s="24" t="s">
        <v>94</v>
      </c>
      <c r="C89" s="25">
        <v>67753</v>
      </c>
      <c r="D89" s="26">
        <v>205</v>
      </c>
      <c r="E89" s="26">
        <v>3</v>
      </c>
    </row>
    <row r="90" spans="1:5" x14ac:dyDescent="0.3">
      <c r="A90" s="24" t="s">
        <v>5</v>
      </c>
      <c r="B90" s="24" t="s">
        <v>95</v>
      </c>
      <c r="C90" s="25">
        <v>10207</v>
      </c>
      <c r="D90" s="26">
        <v>26</v>
      </c>
      <c r="E90" s="26">
        <v>2.5</v>
      </c>
    </row>
    <row r="91" spans="1:5" x14ac:dyDescent="0.3">
      <c r="A91" s="24" t="s">
        <v>5</v>
      </c>
      <c r="B91" s="24" t="s">
        <v>96</v>
      </c>
      <c r="C91" s="25">
        <v>33976</v>
      </c>
      <c r="D91" s="26">
        <v>3</v>
      </c>
      <c r="E91" s="26">
        <v>0.1</v>
      </c>
    </row>
    <row r="92" spans="1:5" x14ac:dyDescent="0.3">
      <c r="A92" s="24" t="s">
        <v>5</v>
      </c>
      <c r="B92" s="24" t="s">
        <v>97</v>
      </c>
      <c r="C92" s="25">
        <v>261584</v>
      </c>
      <c r="D92" s="25">
        <v>2305</v>
      </c>
      <c r="E92" s="26">
        <v>8.8000000000000007</v>
      </c>
    </row>
    <row r="93" spans="1:5" x14ac:dyDescent="0.3">
      <c r="A93" s="28" t="str">
        <f>CONCATENATE("Total (",RIGHT(Índice!$A$4,2),")")</f>
        <v>Total (RJ)</v>
      </c>
      <c r="B93" s="28"/>
      <c r="C93" s="29">
        <f>SUM(C5:C92)</f>
        <v>15866177</v>
      </c>
      <c r="D93" s="29">
        <f>SUM(D5:D92)</f>
        <v>19626</v>
      </c>
      <c r="E93" s="30">
        <f>D93/(C93/1000)</f>
        <v>1.2369709476958439</v>
      </c>
    </row>
    <row r="94" spans="1:5" x14ac:dyDescent="0.3">
      <c r="A94" s="31"/>
      <c r="B94" s="31"/>
      <c r="C94" s="32"/>
      <c r="D94" s="32" t="s">
        <v>137</v>
      </c>
      <c r="E94" s="33">
        <f>MIN($E$5:$E$92)</f>
        <v>0</v>
      </c>
    </row>
    <row r="95" spans="1:5" x14ac:dyDescent="0.3">
      <c r="A95" s="31"/>
      <c r="B95" s="31"/>
      <c r="C95" s="32"/>
      <c r="D95" s="32" t="s">
        <v>138</v>
      </c>
      <c r="E95" s="33">
        <f>MAX($E$5:$E$92)</f>
        <v>11.9</v>
      </c>
    </row>
    <row r="96" spans="1:5" x14ac:dyDescent="0.3">
      <c r="A96" s="34" t="s">
        <v>139</v>
      </c>
      <c r="B96" s="34"/>
      <c r="C96" s="35">
        <v>189604074</v>
      </c>
      <c r="D96" s="35">
        <v>259853</v>
      </c>
      <c r="E96" s="36">
        <v>1.3705032519501665</v>
      </c>
    </row>
    <row r="97" spans="1:5" x14ac:dyDescent="0.3">
      <c r="A97" s="34"/>
      <c r="B97" s="34"/>
      <c r="C97" s="35"/>
      <c r="D97" s="35" t="s">
        <v>137</v>
      </c>
      <c r="E97" s="36">
        <v>0</v>
      </c>
    </row>
    <row r="98" spans="1:5" x14ac:dyDescent="0.3">
      <c r="A98" s="37"/>
      <c r="B98" s="37"/>
      <c r="C98" s="38"/>
      <c r="D98" s="38" t="s">
        <v>138</v>
      </c>
      <c r="E98" s="39">
        <v>20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1570-5FBC-4738-AEFA-2DE6B6B21A1A}">
  <sheetPr>
    <tabColor rgb="FFA3CFD1"/>
    <pageSetUpPr fitToPage="1"/>
  </sheetPr>
  <dimension ref="A1:E9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125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167418</v>
      </c>
      <c r="D5" s="25">
        <v>1672</v>
      </c>
      <c r="E5" s="26">
        <v>10</v>
      </c>
    </row>
    <row r="6" spans="1:5" x14ac:dyDescent="0.3">
      <c r="A6" s="24" t="s">
        <v>5</v>
      </c>
      <c r="B6" s="24" t="s">
        <v>7</v>
      </c>
      <c r="C6" s="25">
        <v>11034</v>
      </c>
      <c r="D6" s="26">
        <v>75</v>
      </c>
      <c r="E6" s="26">
        <v>6.8</v>
      </c>
    </row>
    <row r="7" spans="1:5" x14ac:dyDescent="0.3">
      <c r="A7" s="24" t="s">
        <v>5</v>
      </c>
      <c r="B7" s="24" t="s">
        <v>8</v>
      </c>
      <c r="C7" s="25">
        <v>129669</v>
      </c>
      <c r="D7" s="26">
        <v>735</v>
      </c>
      <c r="E7" s="26">
        <v>5.7</v>
      </c>
    </row>
    <row r="8" spans="1:5" x14ac:dyDescent="0.3">
      <c r="A8" s="24" t="s">
        <v>5</v>
      </c>
      <c r="B8" s="24" t="s">
        <v>9</v>
      </c>
      <c r="C8" s="25">
        <v>11828</v>
      </c>
      <c r="D8" s="26">
        <v>86</v>
      </c>
      <c r="E8" s="26">
        <v>7.3</v>
      </c>
    </row>
    <row r="9" spans="1:5" x14ac:dyDescent="0.3">
      <c r="A9" s="24" t="s">
        <v>5</v>
      </c>
      <c r="B9" s="24" t="s">
        <v>10</v>
      </c>
      <c r="C9" s="25">
        <v>40006</v>
      </c>
      <c r="D9" s="26">
        <v>260</v>
      </c>
      <c r="E9" s="26">
        <v>6.5</v>
      </c>
    </row>
    <row r="10" spans="1:5" x14ac:dyDescent="0.3">
      <c r="A10" s="24" t="s">
        <v>5</v>
      </c>
      <c r="B10" s="24" t="s">
        <v>11</v>
      </c>
      <c r="C10" s="25">
        <v>30986</v>
      </c>
      <c r="D10" s="26">
        <v>407</v>
      </c>
      <c r="E10" s="26">
        <v>13.1</v>
      </c>
    </row>
    <row r="11" spans="1:5" x14ac:dyDescent="0.3">
      <c r="A11" s="24" t="s">
        <v>5</v>
      </c>
      <c r="B11" s="24" t="s">
        <v>12</v>
      </c>
      <c r="C11" s="25">
        <v>92883</v>
      </c>
      <c r="D11" s="26">
        <v>580</v>
      </c>
      <c r="E11" s="26">
        <v>6.2</v>
      </c>
    </row>
    <row r="12" spans="1:5" x14ac:dyDescent="0.3">
      <c r="A12" s="24" t="s">
        <v>5</v>
      </c>
      <c r="B12" s="24" t="s">
        <v>13</v>
      </c>
      <c r="C12" s="25">
        <v>169899</v>
      </c>
      <c r="D12" s="25">
        <v>1439</v>
      </c>
      <c r="E12" s="26">
        <v>8.5</v>
      </c>
    </row>
    <row r="13" spans="1:5" x14ac:dyDescent="0.3">
      <c r="A13" s="24" t="s">
        <v>5</v>
      </c>
      <c r="B13" s="24" t="s">
        <v>14</v>
      </c>
      <c r="C13" s="25">
        <v>483087</v>
      </c>
      <c r="D13" s="26">
        <v>334</v>
      </c>
      <c r="E13" s="26">
        <v>0.7</v>
      </c>
    </row>
    <row r="14" spans="1:5" x14ac:dyDescent="0.3">
      <c r="A14" s="24" t="s">
        <v>5</v>
      </c>
      <c r="B14" s="24" t="s">
        <v>15</v>
      </c>
      <c r="C14" s="25">
        <v>28102</v>
      </c>
      <c r="D14" s="26">
        <v>64</v>
      </c>
      <c r="E14" s="26">
        <v>2.2999999999999998</v>
      </c>
    </row>
    <row r="15" spans="1:5" x14ac:dyDescent="0.3">
      <c r="A15" s="24" t="s">
        <v>5</v>
      </c>
      <c r="B15" s="24" t="s">
        <v>16</v>
      </c>
      <c r="C15" s="25">
        <v>35173</v>
      </c>
      <c r="D15" s="26">
        <v>486</v>
      </c>
      <c r="E15" s="26">
        <v>13.8</v>
      </c>
    </row>
    <row r="16" spans="1:5" x14ac:dyDescent="0.3">
      <c r="A16" s="24" t="s">
        <v>5</v>
      </c>
      <c r="B16" s="24" t="s">
        <v>17</v>
      </c>
      <c r="C16" s="25">
        <v>221987</v>
      </c>
      <c r="D16" s="25">
        <v>1438</v>
      </c>
      <c r="E16" s="26">
        <v>6.5</v>
      </c>
    </row>
    <row r="17" spans="1:5" x14ac:dyDescent="0.3">
      <c r="A17" s="24" t="s">
        <v>5</v>
      </c>
      <c r="B17" s="24" t="s">
        <v>18</v>
      </c>
      <c r="C17" s="25">
        <v>56943</v>
      </c>
      <c r="D17" s="26">
        <v>269</v>
      </c>
      <c r="E17" s="26">
        <v>4.7</v>
      </c>
    </row>
    <row r="18" spans="1:5" x14ac:dyDescent="0.3">
      <c r="A18" s="24" t="s">
        <v>5</v>
      </c>
      <c r="B18" s="24" t="s">
        <v>19</v>
      </c>
      <c r="C18" s="25">
        <v>14616</v>
      </c>
      <c r="D18" s="26">
        <v>87</v>
      </c>
      <c r="E18" s="26">
        <v>6</v>
      </c>
    </row>
    <row r="19" spans="1:5" x14ac:dyDescent="0.3">
      <c r="A19" s="24" t="s">
        <v>5</v>
      </c>
      <c r="B19" s="24" t="s">
        <v>22</v>
      </c>
      <c r="C19" s="25">
        <v>483551</v>
      </c>
      <c r="D19" s="25">
        <v>4152</v>
      </c>
      <c r="E19" s="26">
        <v>8.6</v>
      </c>
    </row>
    <row r="20" spans="1:5" x14ac:dyDescent="0.3">
      <c r="A20" s="24" t="s">
        <v>5</v>
      </c>
      <c r="B20" s="24" t="s">
        <v>23</v>
      </c>
      <c r="C20" s="25">
        <v>19390</v>
      </c>
      <c r="D20" s="26">
        <v>65</v>
      </c>
      <c r="E20" s="26">
        <v>3.4</v>
      </c>
    </row>
    <row r="21" spans="1:5" x14ac:dyDescent="0.3">
      <c r="A21" s="24" t="s">
        <v>5</v>
      </c>
      <c r="B21" s="24" t="s">
        <v>25</v>
      </c>
      <c r="C21" s="25">
        <v>17198</v>
      </c>
      <c r="D21" s="26">
        <v>66</v>
      </c>
      <c r="E21" s="26">
        <v>3.8</v>
      </c>
    </row>
    <row r="22" spans="1:5" x14ac:dyDescent="0.3">
      <c r="A22" s="24" t="s">
        <v>5</v>
      </c>
      <c r="B22" s="24" t="s">
        <v>26</v>
      </c>
      <c r="C22" s="25">
        <v>46110</v>
      </c>
      <c r="D22" s="26">
        <v>163</v>
      </c>
      <c r="E22" s="26">
        <v>3.5</v>
      </c>
    </row>
    <row r="23" spans="1:5" x14ac:dyDescent="0.3">
      <c r="A23" s="24" t="s">
        <v>5</v>
      </c>
      <c r="B23" s="24" t="s">
        <v>27</v>
      </c>
      <c r="C23" s="25">
        <v>21104</v>
      </c>
      <c r="D23" s="26">
        <v>109</v>
      </c>
      <c r="E23" s="26">
        <v>5.2</v>
      </c>
    </row>
    <row r="24" spans="1:5" x14ac:dyDescent="0.3">
      <c r="A24" s="24" t="s">
        <v>5</v>
      </c>
      <c r="B24" s="24" t="s">
        <v>28</v>
      </c>
      <c r="C24" s="25">
        <v>20783</v>
      </c>
      <c r="D24" s="26">
        <v>51</v>
      </c>
      <c r="E24" s="26">
        <v>2.5</v>
      </c>
    </row>
    <row r="25" spans="1:5" x14ac:dyDescent="0.3">
      <c r="A25" s="24" t="s">
        <v>5</v>
      </c>
      <c r="B25" s="24" t="s">
        <v>29</v>
      </c>
      <c r="C25" s="25">
        <v>10980</v>
      </c>
      <c r="D25" s="26">
        <v>42</v>
      </c>
      <c r="E25" s="26">
        <v>3.8</v>
      </c>
    </row>
    <row r="26" spans="1:5" x14ac:dyDescent="0.3">
      <c r="A26" s="24" t="s">
        <v>5</v>
      </c>
      <c r="B26" s="24" t="s">
        <v>30</v>
      </c>
      <c r="C26" s="25">
        <v>808152</v>
      </c>
      <c r="D26" s="25">
        <v>4777</v>
      </c>
      <c r="E26" s="26">
        <v>5.9</v>
      </c>
    </row>
    <row r="27" spans="1:5" x14ac:dyDescent="0.3">
      <c r="A27" s="24" t="s">
        <v>5</v>
      </c>
      <c r="B27" s="24" t="s">
        <v>31</v>
      </c>
      <c r="C27" s="25">
        <v>12242</v>
      </c>
      <c r="D27" s="26">
        <v>50</v>
      </c>
      <c r="E27" s="26">
        <v>4.0999999999999996</v>
      </c>
    </row>
    <row r="28" spans="1:5" x14ac:dyDescent="0.3">
      <c r="A28" s="24" t="s">
        <v>5</v>
      </c>
      <c r="B28" s="24" t="s">
        <v>32</v>
      </c>
      <c r="C28" s="25">
        <v>51696</v>
      </c>
      <c r="D28" s="26">
        <v>267</v>
      </c>
      <c r="E28" s="26">
        <v>5.2</v>
      </c>
    </row>
    <row r="29" spans="1:5" x14ac:dyDescent="0.3">
      <c r="A29" s="24" t="s">
        <v>5</v>
      </c>
      <c r="B29" s="24" t="s">
        <v>34</v>
      </c>
      <c r="C29" s="25">
        <v>224267</v>
      </c>
      <c r="D29" s="26">
        <v>834</v>
      </c>
      <c r="E29" s="26">
        <v>3.7</v>
      </c>
    </row>
    <row r="30" spans="1:5" x14ac:dyDescent="0.3">
      <c r="A30" s="24" t="s">
        <v>5</v>
      </c>
      <c r="B30" s="24" t="s">
        <v>35</v>
      </c>
      <c r="C30" s="25">
        <v>116841</v>
      </c>
      <c r="D30" s="26">
        <v>495</v>
      </c>
      <c r="E30" s="26">
        <v>4.2</v>
      </c>
    </row>
    <row r="31" spans="1:5" x14ac:dyDescent="0.3">
      <c r="A31" s="24" t="s">
        <v>5</v>
      </c>
      <c r="B31" s="24" t="s">
        <v>37</v>
      </c>
      <c r="C31" s="25">
        <v>22919</v>
      </c>
      <c r="D31" s="26">
        <v>164</v>
      </c>
      <c r="E31" s="26">
        <v>7.1</v>
      </c>
    </row>
    <row r="32" spans="1:5" x14ac:dyDescent="0.3">
      <c r="A32" s="24" t="s">
        <v>5</v>
      </c>
      <c r="B32" s="24" t="s">
        <v>38</v>
      </c>
      <c r="C32" s="25">
        <v>101041</v>
      </c>
      <c r="D32" s="25">
        <v>1933</v>
      </c>
      <c r="E32" s="26">
        <v>19.100000000000001</v>
      </c>
    </row>
    <row r="33" spans="1:5" x14ac:dyDescent="0.3">
      <c r="A33" s="24" t="s">
        <v>5</v>
      </c>
      <c r="B33" s="24" t="s">
        <v>39</v>
      </c>
      <c r="C33" s="25">
        <v>30908</v>
      </c>
      <c r="D33" s="26">
        <v>150</v>
      </c>
      <c r="E33" s="26">
        <v>4.9000000000000004</v>
      </c>
    </row>
    <row r="34" spans="1:5" x14ac:dyDescent="0.3">
      <c r="A34" s="24" t="s">
        <v>5</v>
      </c>
      <c r="B34" s="24" t="s">
        <v>40</v>
      </c>
      <c r="C34" s="25">
        <v>96289</v>
      </c>
      <c r="D34" s="26">
        <v>154</v>
      </c>
      <c r="E34" s="26">
        <v>1.6</v>
      </c>
    </row>
    <row r="35" spans="1:5" x14ac:dyDescent="0.3">
      <c r="A35" s="24" t="s">
        <v>5</v>
      </c>
      <c r="B35" s="24" t="s">
        <v>41</v>
      </c>
      <c r="C35" s="25">
        <v>7336</v>
      </c>
      <c r="D35" s="26">
        <v>102</v>
      </c>
      <c r="E35" s="26">
        <v>14</v>
      </c>
    </row>
    <row r="36" spans="1:5" x14ac:dyDescent="0.3">
      <c r="A36" s="24" t="s">
        <v>5</v>
      </c>
      <c r="B36" s="24" t="s">
        <v>42</v>
      </c>
      <c r="C36" s="25">
        <v>246391</v>
      </c>
      <c r="D36" s="25">
        <v>1869</v>
      </c>
      <c r="E36" s="26">
        <v>7.6</v>
      </c>
    </row>
    <row r="37" spans="1:5" x14ac:dyDescent="0.3">
      <c r="A37" s="24" t="s">
        <v>5</v>
      </c>
      <c r="B37" s="24" t="s">
        <v>44</v>
      </c>
      <c r="C37" s="25">
        <v>228127</v>
      </c>
      <c r="D37" s="26">
        <v>750</v>
      </c>
      <c r="E37" s="26">
        <v>3.3</v>
      </c>
    </row>
    <row r="38" spans="1:5" x14ac:dyDescent="0.3">
      <c r="A38" s="24" t="s">
        <v>5</v>
      </c>
      <c r="B38" s="24" t="s">
        <v>45</v>
      </c>
      <c r="C38" s="25">
        <v>41220</v>
      </c>
      <c r="D38" s="26">
        <v>271</v>
      </c>
      <c r="E38" s="26">
        <v>6.6</v>
      </c>
    </row>
    <row r="39" spans="1:5" x14ac:dyDescent="0.3">
      <c r="A39" s="24" t="s">
        <v>5</v>
      </c>
      <c r="B39" s="24" t="s">
        <v>46</v>
      </c>
      <c r="C39" s="25">
        <v>197300</v>
      </c>
      <c r="D39" s="25">
        <v>1865</v>
      </c>
      <c r="E39" s="26">
        <v>9.5</v>
      </c>
    </row>
    <row r="40" spans="1:5" x14ac:dyDescent="0.3">
      <c r="A40" s="24" t="s">
        <v>5</v>
      </c>
      <c r="B40" s="24" t="s">
        <v>47</v>
      </c>
      <c r="C40" s="25">
        <v>17502</v>
      </c>
      <c r="D40" s="26">
        <v>73</v>
      </c>
      <c r="E40" s="26">
        <v>4.2</v>
      </c>
    </row>
    <row r="41" spans="1:5" x14ac:dyDescent="0.3">
      <c r="A41" s="24" t="s">
        <v>5</v>
      </c>
      <c r="B41" s="24" t="s">
        <v>48</v>
      </c>
      <c r="C41" s="25">
        <v>167128</v>
      </c>
      <c r="D41" s="26">
        <v>803</v>
      </c>
      <c r="E41" s="26">
        <v>4.8</v>
      </c>
    </row>
    <row r="42" spans="1:5" x14ac:dyDescent="0.3">
      <c r="A42" s="24" t="s">
        <v>5</v>
      </c>
      <c r="B42" s="24" t="s">
        <v>49</v>
      </c>
      <c r="C42" s="25">
        <v>26578</v>
      </c>
      <c r="D42" s="26">
        <v>93</v>
      </c>
      <c r="E42" s="26">
        <v>3.5</v>
      </c>
    </row>
    <row r="43" spans="1:5" x14ac:dyDescent="0.3">
      <c r="A43" s="24" t="s">
        <v>5</v>
      </c>
      <c r="B43" s="24" t="s">
        <v>50</v>
      </c>
      <c r="C43" s="25">
        <v>26881</v>
      </c>
      <c r="D43" s="26">
        <v>126</v>
      </c>
      <c r="E43" s="26">
        <v>4.7</v>
      </c>
    </row>
    <row r="44" spans="1:5" x14ac:dyDescent="0.3">
      <c r="A44" s="24" t="s">
        <v>5</v>
      </c>
      <c r="B44" s="24" t="s">
        <v>51</v>
      </c>
      <c r="C44" s="25">
        <v>15074</v>
      </c>
      <c r="D44" s="26">
        <v>84</v>
      </c>
      <c r="E44" s="26">
        <v>5.6</v>
      </c>
    </row>
    <row r="45" spans="1:5" x14ac:dyDescent="0.3">
      <c r="A45" s="24" t="s">
        <v>5</v>
      </c>
      <c r="B45" s="24" t="s">
        <v>52</v>
      </c>
      <c r="C45" s="25">
        <v>146774</v>
      </c>
      <c r="D45" s="26">
        <v>524</v>
      </c>
      <c r="E45" s="26">
        <v>3.6</v>
      </c>
    </row>
    <row r="46" spans="1:5" x14ac:dyDescent="0.3">
      <c r="A46" s="24" t="s">
        <v>5</v>
      </c>
      <c r="B46" s="24" t="s">
        <v>53</v>
      </c>
      <c r="C46" s="25">
        <v>481758</v>
      </c>
      <c r="D46" s="25">
        <v>5936</v>
      </c>
      <c r="E46" s="26">
        <v>12.3</v>
      </c>
    </row>
    <row r="47" spans="1:5" x14ac:dyDescent="0.3">
      <c r="A47" s="24" t="s">
        <v>5</v>
      </c>
      <c r="B47" s="24" t="s">
        <v>54</v>
      </c>
      <c r="C47" s="25">
        <v>189937</v>
      </c>
      <c r="D47" s="25">
        <v>1206</v>
      </c>
      <c r="E47" s="26">
        <v>6.4</v>
      </c>
    </row>
    <row r="48" spans="1:5" x14ac:dyDescent="0.3">
      <c r="A48" s="24" t="s">
        <v>5</v>
      </c>
      <c r="B48" s="24" t="s">
        <v>55</v>
      </c>
      <c r="C48" s="25">
        <v>785882</v>
      </c>
      <c r="D48" s="25">
        <v>3783</v>
      </c>
      <c r="E48" s="26">
        <v>4.8</v>
      </c>
    </row>
    <row r="49" spans="1:5" x14ac:dyDescent="0.3">
      <c r="A49" s="24" t="s">
        <v>5</v>
      </c>
      <c r="B49" s="24" t="s">
        <v>56</v>
      </c>
      <c r="C49" s="25">
        <v>41375</v>
      </c>
      <c r="D49" s="26">
        <v>298</v>
      </c>
      <c r="E49" s="26">
        <v>7.2</v>
      </c>
    </row>
    <row r="50" spans="1:5" x14ac:dyDescent="0.3">
      <c r="A50" s="24" t="s">
        <v>5</v>
      </c>
      <c r="B50" s="24" t="s">
        <v>57</v>
      </c>
      <c r="C50" s="25">
        <v>42063</v>
      </c>
      <c r="D50" s="26">
        <v>381</v>
      </c>
      <c r="E50" s="26">
        <v>9.1</v>
      </c>
    </row>
    <row r="51" spans="1:5" x14ac:dyDescent="0.3">
      <c r="A51" s="24" t="s">
        <v>5</v>
      </c>
      <c r="B51" s="24" t="s">
        <v>58</v>
      </c>
      <c r="C51" s="25">
        <v>44872</v>
      </c>
      <c r="D51" s="26">
        <v>267</v>
      </c>
      <c r="E51" s="26">
        <v>6</v>
      </c>
    </row>
    <row r="52" spans="1:5" x14ac:dyDescent="0.3">
      <c r="A52" s="24" t="s">
        <v>5</v>
      </c>
      <c r="B52" s="24" t="s">
        <v>60</v>
      </c>
      <c r="C52" s="25">
        <v>278881</v>
      </c>
      <c r="D52" s="25">
        <v>3339</v>
      </c>
      <c r="E52" s="26">
        <v>12</v>
      </c>
    </row>
    <row r="53" spans="1:5" x14ac:dyDescent="0.3">
      <c r="A53" s="24" t="s">
        <v>5</v>
      </c>
      <c r="B53" s="24" t="s">
        <v>61</v>
      </c>
      <c r="C53" s="25">
        <v>24298</v>
      </c>
      <c r="D53" s="26">
        <v>162</v>
      </c>
      <c r="E53" s="26">
        <v>6.7</v>
      </c>
    </row>
    <row r="54" spans="1:5" x14ac:dyDescent="0.3">
      <c r="A54" s="24" t="s">
        <v>5</v>
      </c>
      <c r="B54" s="24" t="s">
        <v>62</v>
      </c>
      <c r="C54" s="25">
        <v>27474</v>
      </c>
      <c r="D54" s="26">
        <v>500</v>
      </c>
      <c r="E54" s="26">
        <v>18.2</v>
      </c>
    </row>
    <row r="55" spans="1:5" x14ac:dyDescent="0.3">
      <c r="A55" s="24" t="s">
        <v>5</v>
      </c>
      <c r="B55" s="24" t="s">
        <v>64</v>
      </c>
      <c r="C55" s="25">
        <v>20373</v>
      </c>
      <c r="D55" s="26">
        <v>225</v>
      </c>
      <c r="E55" s="26">
        <v>11</v>
      </c>
    </row>
    <row r="56" spans="1:5" x14ac:dyDescent="0.3">
      <c r="A56" s="24" t="s">
        <v>5</v>
      </c>
      <c r="B56" s="24" t="s">
        <v>65</v>
      </c>
      <c r="C56" s="25">
        <v>13682</v>
      </c>
      <c r="D56" s="26">
        <v>49</v>
      </c>
      <c r="E56" s="26">
        <v>3.6</v>
      </c>
    </row>
    <row r="57" spans="1:5" x14ac:dyDescent="0.3">
      <c r="A57" s="24" t="s">
        <v>5</v>
      </c>
      <c r="B57" s="24" t="s">
        <v>66</v>
      </c>
      <c r="C57" s="25">
        <v>140523</v>
      </c>
      <c r="D57" s="26">
        <v>240</v>
      </c>
      <c r="E57" s="26">
        <v>1.7</v>
      </c>
    </row>
    <row r="58" spans="1:5" x14ac:dyDescent="0.3">
      <c r="A58" s="24" t="s">
        <v>5</v>
      </c>
      <c r="B58" s="24" t="s">
        <v>67</v>
      </c>
      <c r="C58" s="25">
        <v>22393</v>
      </c>
      <c r="D58" s="26">
        <v>177</v>
      </c>
      <c r="E58" s="26">
        <v>7.9</v>
      </c>
    </row>
    <row r="59" spans="1:5" x14ac:dyDescent="0.3">
      <c r="A59" s="24" t="s">
        <v>5</v>
      </c>
      <c r="B59" s="24" t="s">
        <v>68</v>
      </c>
      <c r="C59" s="25">
        <v>129612</v>
      </c>
      <c r="D59" s="25">
        <v>1162</v>
      </c>
      <c r="E59" s="26">
        <v>9</v>
      </c>
    </row>
    <row r="60" spans="1:5" x14ac:dyDescent="0.3">
      <c r="A60" s="24" t="s">
        <v>5</v>
      </c>
      <c r="B60" s="24" t="s">
        <v>69</v>
      </c>
      <c r="C60" s="25">
        <v>56276</v>
      </c>
      <c r="D60" s="26">
        <v>349</v>
      </c>
      <c r="E60" s="26">
        <v>6.2</v>
      </c>
    </row>
    <row r="61" spans="1:5" x14ac:dyDescent="0.3">
      <c r="A61" s="24" t="s">
        <v>5</v>
      </c>
      <c r="B61" s="24" t="s">
        <v>70</v>
      </c>
      <c r="C61" s="25">
        <v>17401</v>
      </c>
      <c r="D61" s="26">
        <v>86</v>
      </c>
      <c r="E61" s="26">
        <v>5</v>
      </c>
    </row>
    <row r="62" spans="1:5" x14ac:dyDescent="0.3">
      <c r="A62" s="24" t="s">
        <v>5</v>
      </c>
      <c r="B62" s="24" t="s">
        <v>71</v>
      </c>
      <c r="C62" s="25">
        <v>8954</v>
      </c>
      <c r="D62" s="26">
        <v>89</v>
      </c>
      <c r="E62" s="26">
        <v>9.9</v>
      </c>
    </row>
    <row r="63" spans="1:5" x14ac:dyDescent="0.3">
      <c r="A63" s="24" t="s">
        <v>5</v>
      </c>
      <c r="B63" s="24" t="s">
        <v>72</v>
      </c>
      <c r="C63" s="25">
        <v>156491</v>
      </c>
      <c r="D63" s="26">
        <v>634</v>
      </c>
      <c r="E63" s="26">
        <v>4</v>
      </c>
    </row>
    <row r="64" spans="1:5" x14ac:dyDescent="0.3">
      <c r="A64" s="24" t="s">
        <v>5</v>
      </c>
      <c r="B64" s="24" t="s">
        <v>73</v>
      </c>
      <c r="C64" s="25">
        <v>6211423</v>
      </c>
      <c r="D64" s="25">
        <v>73068</v>
      </c>
      <c r="E64" s="26">
        <v>11.8</v>
      </c>
    </row>
    <row r="65" spans="1:5" x14ac:dyDescent="0.3">
      <c r="A65" s="24" t="s">
        <v>5</v>
      </c>
      <c r="B65" s="24" t="s">
        <v>74</v>
      </c>
      <c r="C65" s="25">
        <v>10232</v>
      </c>
      <c r="D65" s="26">
        <v>43</v>
      </c>
      <c r="E65" s="26">
        <v>4.2</v>
      </c>
    </row>
    <row r="66" spans="1:5" x14ac:dyDescent="0.3">
      <c r="A66" s="24" t="s">
        <v>5</v>
      </c>
      <c r="B66" s="24" t="s">
        <v>75</v>
      </c>
      <c r="C66" s="25">
        <v>41325</v>
      </c>
      <c r="D66" s="26">
        <v>169</v>
      </c>
      <c r="E66" s="26">
        <v>4.0999999999999996</v>
      </c>
    </row>
    <row r="67" spans="1:5" x14ac:dyDescent="0.3">
      <c r="A67" s="24" t="s">
        <v>5</v>
      </c>
      <c r="B67" s="24" t="s">
        <v>76</v>
      </c>
      <c r="C67" s="25">
        <v>45059</v>
      </c>
      <c r="D67" s="26">
        <v>198</v>
      </c>
      <c r="E67" s="26">
        <v>4.4000000000000004</v>
      </c>
    </row>
    <row r="68" spans="1:5" x14ac:dyDescent="0.3">
      <c r="A68" s="24" t="s">
        <v>5</v>
      </c>
      <c r="B68" s="24" t="s">
        <v>77</v>
      </c>
      <c r="C68" s="25">
        <v>38939</v>
      </c>
      <c r="D68" s="26">
        <v>113</v>
      </c>
      <c r="E68" s="26">
        <v>2.9</v>
      </c>
    </row>
    <row r="69" spans="1:5" x14ac:dyDescent="0.3">
      <c r="A69" s="24" t="s">
        <v>5</v>
      </c>
      <c r="B69" s="24" t="s">
        <v>78</v>
      </c>
      <c r="C69" s="25">
        <v>896744</v>
      </c>
      <c r="D69" s="25">
        <v>2936</v>
      </c>
      <c r="E69" s="26">
        <v>3.3</v>
      </c>
    </row>
    <row r="70" spans="1:5" x14ac:dyDescent="0.3">
      <c r="A70" s="24" t="s">
        <v>5</v>
      </c>
      <c r="B70" s="24" t="s">
        <v>79</v>
      </c>
      <c r="C70" s="25">
        <v>36573</v>
      </c>
      <c r="D70" s="26">
        <v>260</v>
      </c>
      <c r="E70" s="26">
        <v>7.1</v>
      </c>
    </row>
    <row r="71" spans="1:5" x14ac:dyDescent="0.3">
      <c r="A71" s="24" t="s">
        <v>5</v>
      </c>
      <c r="B71" s="24" t="s">
        <v>80</v>
      </c>
      <c r="C71" s="25">
        <v>440962</v>
      </c>
      <c r="D71" s="25">
        <v>1080</v>
      </c>
      <c r="E71" s="26">
        <v>2.4</v>
      </c>
    </row>
    <row r="72" spans="1:5" x14ac:dyDescent="0.3">
      <c r="A72" s="24" t="s">
        <v>5</v>
      </c>
      <c r="B72" s="24" t="s">
        <v>82</v>
      </c>
      <c r="C72" s="25">
        <v>22080</v>
      </c>
      <c r="D72" s="26">
        <v>126</v>
      </c>
      <c r="E72" s="26">
        <v>5.7</v>
      </c>
    </row>
    <row r="73" spans="1:5" x14ac:dyDescent="0.3">
      <c r="A73" s="24" t="s">
        <v>5</v>
      </c>
      <c r="B73" s="24" t="s">
        <v>83</v>
      </c>
      <c r="C73" s="25">
        <v>104029</v>
      </c>
      <c r="D73" s="26">
        <v>187</v>
      </c>
      <c r="E73" s="26">
        <v>1.8</v>
      </c>
    </row>
    <row r="74" spans="1:5" x14ac:dyDescent="0.3">
      <c r="A74" s="24" t="s">
        <v>5</v>
      </c>
      <c r="B74" s="24" t="s">
        <v>84</v>
      </c>
      <c r="C74" s="25">
        <v>7750</v>
      </c>
      <c r="D74" s="26">
        <v>75</v>
      </c>
      <c r="E74" s="26">
        <v>9.6999999999999993</v>
      </c>
    </row>
    <row r="75" spans="1:5" x14ac:dyDescent="0.3">
      <c r="A75" s="24" t="s">
        <v>5</v>
      </c>
      <c r="B75" s="24" t="s">
        <v>85</v>
      </c>
      <c r="C75" s="25">
        <v>17729</v>
      </c>
      <c r="D75" s="26">
        <v>38</v>
      </c>
      <c r="E75" s="26">
        <v>2.1</v>
      </c>
    </row>
    <row r="76" spans="1:5" x14ac:dyDescent="0.3">
      <c r="A76" s="24" t="s">
        <v>5</v>
      </c>
      <c r="B76" s="24" t="s">
        <v>86</v>
      </c>
      <c r="C76" s="25">
        <v>89559</v>
      </c>
      <c r="D76" s="26">
        <v>897</v>
      </c>
      <c r="E76" s="26">
        <v>10</v>
      </c>
    </row>
    <row r="77" spans="1:5" x14ac:dyDescent="0.3">
      <c r="A77" s="24" t="s">
        <v>5</v>
      </c>
      <c r="B77" s="24" t="s">
        <v>87</v>
      </c>
      <c r="C77" s="25">
        <v>80596</v>
      </c>
      <c r="D77" s="26">
        <v>111</v>
      </c>
      <c r="E77" s="26">
        <v>1.4</v>
      </c>
    </row>
    <row r="78" spans="1:5" x14ac:dyDescent="0.3">
      <c r="A78" s="24" t="s">
        <v>5</v>
      </c>
      <c r="B78" s="24" t="s">
        <v>88</v>
      </c>
      <c r="C78" s="25">
        <v>21352</v>
      </c>
      <c r="D78" s="26">
        <v>110</v>
      </c>
      <c r="E78" s="26">
        <v>5.2</v>
      </c>
    </row>
    <row r="79" spans="1:5" x14ac:dyDescent="0.3">
      <c r="A79" s="24" t="s">
        <v>5</v>
      </c>
      <c r="B79" s="24" t="s">
        <v>89</v>
      </c>
      <c r="C79" s="25">
        <v>15206</v>
      </c>
      <c r="D79" s="26">
        <v>50</v>
      </c>
      <c r="E79" s="26">
        <v>3.3</v>
      </c>
    </row>
    <row r="80" spans="1:5" x14ac:dyDescent="0.3">
      <c r="A80" s="24" t="s">
        <v>5</v>
      </c>
      <c r="B80" s="24" t="s">
        <v>90</v>
      </c>
      <c r="C80" s="25">
        <v>31086</v>
      </c>
      <c r="D80" s="26">
        <v>59</v>
      </c>
      <c r="E80" s="26">
        <v>1.9</v>
      </c>
    </row>
    <row r="81" spans="1:5" x14ac:dyDescent="0.3">
      <c r="A81" s="24" t="s">
        <v>5</v>
      </c>
      <c r="B81" s="24" t="s">
        <v>91</v>
      </c>
      <c r="C81" s="25">
        <v>165123</v>
      </c>
      <c r="D81" s="25">
        <v>1911</v>
      </c>
      <c r="E81" s="26">
        <v>11.6</v>
      </c>
    </row>
    <row r="82" spans="1:5" x14ac:dyDescent="0.3">
      <c r="A82" s="24" t="s">
        <v>5</v>
      </c>
      <c r="B82" s="24" t="s">
        <v>92</v>
      </c>
      <c r="C82" s="25">
        <v>10302</v>
      </c>
      <c r="D82" s="26">
        <v>34</v>
      </c>
      <c r="E82" s="26">
        <v>3.3</v>
      </c>
    </row>
    <row r="83" spans="1:5" x14ac:dyDescent="0.3">
      <c r="A83" s="24" t="s">
        <v>5</v>
      </c>
      <c r="B83" s="24" t="s">
        <v>93</v>
      </c>
      <c r="C83" s="25">
        <v>78346</v>
      </c>
      <c r="D83" s="26">
        <v>420</v>
      </c>
      <c r="E83" s="26">
        <v>5.4</v>
      </c>
    </row>
    <row r="84" spans="1:5" x14ac:dyDescent="0.3">
      <c r="A84" s="24" t="s">
        <v>5</v>
      </c>
      <c r="B84" s="24" t="s">
        <v>94</v>
      </c>
      <c r="C84" s="25">
        <v>67753</v>
      </c>
      <c r="D84" s="26">
        <v>718</v>
      </c>
      <c r="E84" s="26">
        <v>10.6</v>
      </c>
    </row>
    <row r="85" spans="1:5" x14ac:dyDescent="0.3">
      <c r="A85" s="24" t="s">
        <v>5</v>
      </c>
      <c r="B85" s="24" t="s">
        <v>95</v>
      </c>
      <c r="C85" s="25">
        <v>10207</v>
      </c>
      <c r="D85" s="26">
        <v>23</v>
      </c>
      <c r="E85" s="26">
        <v>2.2999999999999998</v>
      </c>
    </row>
    <row r="86" spans="1:5" x14ac:dyDescent="0.3">
      <c r="A86" s="24" t="s">
        <v>5</v>
      </c>
      <c r="B86" s="24" t="s">
        <v>96</v>
      </c>
      <c r="C86" s="25">
        <v>33976</v>
      </c>
      <c r="D86" s="26">
        <v>698</v>
      </c>
      <c r="E86" s="26">
        <v>20.5</v>
      </c>
    </row>
    <row r="87" spans="1:5" x14ac:dyDescent="0.3">
      <c r="A87" s="24" t="s">
        <v>5</v>
      </c>
      <c r="B87" s="24" t="s">
        <v>97</v>
      </c>
      <c r="C87" s="25">
        <v>261584</v>
      </c>
      <c r="D87" s="25">
        <v>4491</v>
      </c>
      <c r="E87" s="26">
        <v>17.2</v>
      </c>
    </row>
    <row r="88" spans="1:5" x14ac:dyDescent="0.3">
      <c r="A88" s="28" t="str">
        <f>CONCATENATE("Total (",RIGHT(Índice!$A$4,2),")")</f>
        <v>Total (RJ)</v>
      </c>
      <c r="B88" s="28"/>
      <c r="C88" s="29">
        <f>SUM(C5:C87)</f>
        <v>15917593</v>
      </c>
      <c r="D88" s="29">
        <f>SUM(D5:D87)</f>
        <v>134662</v>
      </c>
      <c r="E88" s="30">
        <f>D88/(C88/1000)</f>
        <v>8.4599474304940454</v>
      </c>
    </row>
    <row r="89" spans="1:5" x14ac:dyDescent="0.3">
      <c r="A89" s="31"/>
      <c r="B89" s="31"/>
      <c r="C89" s="32"/>
      <c r="D89" s="32" t="s">
        <v>137</v>
      </c>
      <c r="E89" s="33">
        <f>MIN($E$5:$E$87)</f>
        <v>0.7</v>
      </c>
    </row>
    <row r="90" spans="1:5" x14ac:dyDescent="0.3">
      <c r="A90" s="31"/>
      <c r="B90" s="31"/>
      <c r="C90" s="32"/>
      <c r="D90" s="32" t="s">
        <v>138</v>
      </c>
      <c r="E90" s="33">
        <f>MAX($E$5:$E$87)</f>
        <v>20.5</v>
      </c>
    </row>
    <row r="91" spans="1:5" x14ac:dyDescent="0.3">
      <c r="A91" s="34" t="s">
        <v>139</v>
      </c>
      <c r="B91" s="34"/>
      <c r="C91" s="35">
        <v>183235815</v>
      </c>
      <c r="D91" s="35">
        <v>1451495</v>
      </c>
      <c r="E91" s="36">
        <v>7.9214590226261166</v>
      </c>
    </row>
    <row r="92" spans="1:5" x14ac:dyDescent="0.3">
      <c r="A92" s="34"/>
      <c r="B92" s="34"/>
      <c r="C92" s="35"/>
      <c r="D92" s="35" t="s">
        <v>137</v>
      </c>
      <c r="E92" s="36">
        <v>0</v>
      </c>
    </row>
    <row r="93" spans="1:5" x14ac:dyDescent="0.3">
      <c r="A93" s="37"/>
      <c r="B93" s="37"/>
      <c r="C93" s="38"/>
      <c r="D93" s="38" t="s">
        <v>138</v>
      </c>
      <c r="E93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6DE0-37B1-4B16-A753-30E04DEACB3B}">
  <sheetPr>
    <tabColor rgb="FF70B5B8"/>
    <pageSetUpPr fitToPage="1"/>
  </sheetPr>
  <dimension ref="A1:E19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126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98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99</v>
      </c>
      <c r="C5" s="25">
        <v>253510</v>
      </c>
      <c r="D5" s="25">
        <v>2211</v>
      </c>
      <c r="E5" s="26">
        <v>8.6999999999999993</v>
      </c>
    </row>
    <row r="6" spans="1:5" x14ac:dyDescent="0.3">
      <c r="A6" s="24" t="s">
        <v>5</v>
      </c>
      <c r="B6" s="24" t="s">
        <v>100</v>
      </c>
      <c r="C6" s="25">
        <v>818837</v>
      </c>
      <c r="D6" s="25">
        <v>4720</v>
      </c>
      <c r="E6" s="26">
        <v>5.8</v>
      </c>
    </row>
    <row r="7" spans="1:5" x14ac:dyDescent="0.3">
      <c r="A7" s="24" t="s">
        <v>5</v>
      </c>
      <c r="B7" s="24" t="s">
        <v>101</v>
      </c>
      <c r="C7" s="25">
        <v>281639</v>
      </c>
      <c r="D7" s="25">
        <v>2136</v>
      </c>
      <c r="E7" s="26">
        <v>7.6</v>
      </c>
    </row>
    <row r="8" spans="1:5" x14ac:dyDescent="0.3">
      <c r="A8" s="24" t="s">
        <v>5</v>
      </c>
      <c r="B8" s="24" t="s">
        <v>102</v>
      </c>
      <c r="C8" s="25">
        <v>864821</v>
      </c>
      <c r="D8" s="25">
        <v>9651</v>
      </c>
      <c r="E8" s="26">
        <v>11.2</v>
      </c>
    </row>
    <row r="9" spans="1:5" x14ac:dyDescent="0.3">
      <c r="A9" s="24" t="s">
        <v>5</v>
      </c>
      <c r="B9" s="24" t="s">
        <v>103</v>
      </c>
      <c r="C9" s="25">
        <v>9705784</v>
      </c>
      <c r="D9" s="25">
        <v>86119</v>
      </c>
      <c r="E9" s="26">
        <v>8.9</v>
      </c>
    </row>
    <row r="10" spans="1:5" x14ac:dyDescent="0.3">
      <c r="A10" s="24" t="s">
        <v>5</v>
      </c>
      <c r="B10" s="24" t="s">
        <v>104</v>
      </c>
      <c r="C10" s="25">
        <v>1908783</v>
      </c>
      <c r="D10" s="25">
        <v>12089</v>
      </c>
      <c r="E10" s="26">
        <v>6.3</v>
      </c>
    </row>
    <row r="11" spans="1:5" x14ac:dyDescent="0.3">
      <c r="A11" s="24" t="s">
        <v>5</v>
      </c>
      <c r="B11" s="24" t="s">
        <v>105</v>
      </c>
      <c r="C11" s="25">
        <v>285606</v>
      </c>
      <c r="D11" s="25">
        <v>3249</v>
      </c>
      <c r="E11" s="26">
        <v>11.4</v>
      </c>
    </row>
    <row r="12" spans="1:5" x14ac:dyDescent="0.3">
      <c r="A12" s="24" t="s">
        <v>5</v>
      </c>
      <c r="B12" s="24" t="s">
        <v>106</v>
      </c>
      <c r="C12" s="25">
        <v>894010</v>
      </c>
      <c r="D12" s="25">
        <v>6878</v>
      </c>
      <c r="E12" s="26">
        <v>7.7</v>
      </c>
    </row>
    <row r="13" spans="1:5" x14ac:dyDescent="0.3">
      <c r="A13" s="24" t="s">
        <v>5</v>
      </c>
      <c r="B13" s="24" t="s">
        <v>107</v>
      </c>
      <c r="C13" s="25">
        <v>904603</v>
      </c>
      <c r="D13" s="25">
        <v>7610</v>
      </c>
      <c r="E13" s="26">
        <v>8.4</v>
      </c>
    </row>
    <row r="14" spans="1:5" x14ac:dyDescent="0.3">
      <c r="A14" s="28" t="str">
        <f>CONCATENATE("Total (",RIGHT(Índice!$A$4,2),")")</f>
        <v>Total (RJ)</v>
      </c>
      <c r="B14" s="28"/>
      <c r="C14" s="29">
        <f>SUM(C5:C13)</f>
        <v>15917593</v>
      </c>
      <c r="D14" s="29">
        <f>SUM(D5:D13)</f>
        <v>134663</v>
      </c>
      <c r="E14" s="30">
        <f>D14/(C14/1000)</f>
        <v>8.4600102540629099</v>
      </c>
    </row>
    <row r="15" spans="1:5" x14ac:dyDescent="0.3">
      <c r="A15" s="31"/>
      <c r="B15" s="31"/>
      <c r="C15" s="32"/>
      <c r="D15" s="32" t="s">
        <v>137</v>
      </c>
      <c r="E15" s="33">
        <f>MIN($E$5:$E$13)</f>
        <v>5.8</v>
      </c>
    </row>
    <row r="16" spans="1:5" x14ac:dyDescent="0.3">
      <c r="A16" s="31"/>
      <c r="B16" s="31"/>
      <c r="C16" s="32"/>
      <c r="D16" s="32" t="s">
        <v>138</v>
      </c>
      <c r="E16" s="33">
        <f>MAX($E$5:$E$13)</f>
        <v>11.4</v>
      </c>
    </row>
    <row r="17" spans="1:5" x14ac:dyDescent="0.3">
      <c r="A17" s="34" t="s">
        <v>139</v>
      </c>
      <c r="B17" s="34"/>
      <c r="C17" s="35">
        <v>183235815</v>
      </c>
      <c r="D17" s="35">
        <v>1451472</v>
      </c>
      <c r="E17" s="36">
        <v>7.9213335013135939</v>
      </c>
    </row>
    <row r="18" spans="1:5" x14ac:dyDescent="0.3">
      <c r="A18" s="34"/>
      <c r="B18" s="34"/>
      <c r="C18" s="35"/>
      <c r="D18" s="35" t="s">
        <v>137</v>
      </c>
      <c r="E18" s="36">
        <v>1.3</v>
      </c>
    </row>
    <row r="19" spans="1:5" x14ac:dyDescent="0.3">
      <c r="A19" s="37"/>
      <c r="B19" s="37"/>
      <c r="C19" s="38"/>
      <c r="D19" s="38" t="s">
        <v>138</v>
      </c>
      <c r="E19" s="39">
        <v>27.2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3BA6-6DF0-4037-91BD-8BB95723ED93}">
  <sheetPr>
    <tabColor rgb="FFA3CFD1"/>
    <pageSetUpPr fitToPage="1"/>
  </sheetPr>
  <dimension ref="A1:E8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127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167418</v>
      </c>
      <c r="D5" s="26">
        <v>401</v>
      </c>
      <c r="E5" s="26">
        <v>2.4</v>
      </c>
    </row>
    <row r="6" spans="1:5" x14ac:dyDescent="0.3">
      <c r="A6" s="24" t="s">
        <v>5</v>
      </c>
      <c r="B6" s="24" t="s">
        <v>8</v>
      </c>
      <c r="C6" s="25">
        <v>129669</v>
      </c>
      <c r="D6" s="26">
        <v>162</v>
      </c>
      <c r="E6" s="26">
        <v>1.2</v>
      </c>
    </row>
    <row r="7" spans="1:5" x14ac:dyDescent="0.3">
      <c r="A7" s="24" t="s">
        <v>5</v>
      </c>
      <c r="B7" s="24" t="s">
        <v>9</v>
      </c>
      <c r="C7" s="25">
        <v>11828</v>
      </c>
      <c r="D7" s="26">
        <v>9</v>
      </c>
      <c r="E7" s="26">
        <v>0.8</v>
      </c>
    </row>
    <row r="8" spans="1:5" x14ac:dyDescent="0.3">
      <c r="A8" s="24" t="s">
        <v>5</v>
      </c>
      <c r="B8" s="24" t="s">
        <v>10</v>
      </c>
      <c r="C8" s="25">
        <v>40006</v>
      </c>
      <c r="D8" s="26">
        <v>31</v>
      </c>
      <c r="E8" s="26">
        <v>0.8</v>
      </c>
    </row>
    <row r="9" spans="1:5" x14ac:dyDescent="0.3">
      <c r="A9" s="24" t="s">
        <v>5</v>
      </c>
      <c r="B9" s="24" t="s">
        <v>11</v>
      </c>
      <c r="C9" s="25">
        <v>30986</v>
      </c>
      <c r="D9" s="26">
        <v>26</v>
      </c>
      <c r="E9" s="26">
        <v>0.8</v>
      </c>
    </row>
    <row r="10" spans="1:5" x14ac:dyDescent="0.3">
      <c r="A10" s="24" t="s">
        <v>5</v>
      </c>
      <c r="B10" s="24" t="s">
        <v>12</v>
      </c>
      <c r="C10" s="25">
        <v>92883</v>
      </c>
      <c r="D10" s="26">
        <v>31</v>
      </c>
      <c r="E10" s="26">
        <v>0.3</v>
      </c>
    </row>
    <row r="11" spans="1:5" x14ac:dyDescent="0.3">
      <c r="A11" s="24" t="s">
        <v>5</v>
      </c>
      <c r="B11" s="24" t="s">
        <v>13</v>
      </c>
      <c r="C11" s="25">
        <v>169899</v>
      </c>
      <c r="D11" s="26">
        <v>172</v>
      </c>
      <c r="E11" s="26">
        <v>1</v>
      </c>
    </row>
    <row r="12" spans="1:5" x14ac:dyDescent="0.3">
      <c r="A12" s="24" t="s">
        <v>5</v>
      </c>
      <c r="B12" s="24" t="s">
        <v>14</v>
      </c>
      <c r="C12" s="25">
        <v>483087</v>
      </c>
      <c r="D12" s="26">
        <v>162</v>
      </c>
      <c r="E12" s="26">
        <v>0.3</v>
      </c>
    </row>
    <row r="13" spans="1:5" x14ac:dyDescent="0.3">
      <c r="A13" s="24" t="s">
        <v>5</v>
      </c>
      <c r="B13" s="24" t="s">
        <v>17</v>
      </c>
      <c r="C13" s="25">
        <v>221987</v>
      </c>
      <c r="D13" s="26">
        <v>413</v>
      </c>
      <c r="E13" s="26">
        <v>1.9</v>
      </c>
    </row>
    <row r="14" spans="1:5" x14ac:dyDescent="0.3">
      <c r="A14" s="24" t="s">
        <v>5</v>
      </c>
      <c r="B14" s="24" t="s">
        <v>18</v>
      </c>
      <c r="C14" s="25">
        <v>56943</v>
      </c>
      <c r="D14" s="26">
        <v>54</v>
      </c>
      <c r="E14" s="26">
        <v>0.9</v>
      </c>
    </row>
    <row r="15" spans="1:5" x14ac:dyDescent="0.3">
      <c r="A15" s="24" t="s">
        <v>5</v>
      </c>
      <c r="B15" s="24" t="s">
        <v>19</v>
      </c>
      <c r="C15" s="25">
        <v>14616</v>
      </c>
      <c r="D15" s="26">
        <v>24</v>
      </c>
      <c r="E15" s="26">
        <v>1.6</v>
      </c>
    </row>
    <row r="16" spans="1:5" x14ac:dyDescent="0.3">
      <c r="A16" s="24" t="s">
        <v>5</v>
      </c>
      <c r="B16" s="24" t="s">
        <v>20</v>
      </c>
      <c r="C16" s="25">
        <v>13847</v>
      </c>
      <c r="D16" s="26">
        <v>119</v>
      </c>
      <c r="E16" s="26">
        <v>8.6</v>
      </c>
    </row>
    <row r="17" spans="1:5" x14ac:dyDescent="0.3">
      <c r="A17" s="24" t="s">
        <v>5</v>
      </c>
      <c r="B17" s="24" t="s">
        <v>21</v>
      </c>
      <c r="C17" s="25">
        <v>8741</v>
      </c>
      <c r="D17" s="26">
        <v>36</v>
      </c>
      <c r="E17" s="26">
        <v>4.0999999999999996</v>
      </c>
    </row>
    <row r="18" spans="1:5" x14ac:dyDescent="0.3">
      <c r="A18" s="24" t="s">
        <v>5</v>
      </c>
      <c r="B18" s="24" t="s">
        <v>22</v>
      </c>
      <c r="C18" s="25">
        <v>483551</v>
      </c>
      <c r="D18" s="26">
        <v>674</v>
      </c>
      <c r="E18" s="26">
        <v>1.4</v>
      </c>
    </row>
    <row r="19" spans="1:5" x14ac:dyDescent="0.3">
      <c r="A19" s="24" t="s">
        <v>5</v>
      </c>
      <c r="B19" s="24" t="s">
        <v>23</v>
      </c>
      <c r="C19" s="25">
        <v>19390</v>
      </c>
      <c r="D19" s="26">
        <v>13</v>
      </c>
      <c r="E19" s="26">
        <v>0.7</v>
      </c>
    </row>
    <row r="20" spans="1:5" x14ac:dyDescent="0.3">
      <c r="A20" s="24" t="s">
        <v>5</v>
      </c>
      <c r="B20" s="24" t="s">
        <v>24</v>
      </c>
      <c r="C20" s="25">
        <v>12958</v>
      </c>
      <c r="D20" s="26">
        <v>55</v>
      </c>
      <c r="E20" s="26">
        <v>4.3</v>
      </c>
    </row>
    <row r="21" spans="1:5" x14ac:dyDescent="0.3">
      <c r="A21" s="24" t="s">
        <v>5</v>
      </c>
      <c r="B21" s="24" t="s">
        <v>25</v>
      </c>
      <c r="C21" s="25">
        <v>17198</v>
      </c>
      <c r="D21" s="26">
        <v>14</v>
      </c>
      <c r="E21" s="26">
        <v>0.8</v>
      </c>
    </row>
    <row r="22" spans="1:5" x14ac:dyDescent="0.3">
      <c r="A22" s="24" t="s">
        <v>5</v>
      </c>
      <c r="B22" s="24" t="s">
        <v>26</v>
      </c>
      <c r="C22" s="25">
        <v>46110</v>
      </c>
      <c r="D22" s="26">
        <v>22</v>
      </c>
      <c r="E22" s="26">
        <v>0.5</v>
      </c>
    </row>
    <row r="23" spans="1:5" x14ac:dyDescent="0.3">
      <c r="A23" s="24" t="s">
        <v>5</v>
      </c>
      <c r="B23" s="24" t="s">
        <v>30</v>
      </c>
      <c r="C23" s="25">
        <v>808152</v>
      </c>
      <c r="D23" s="25">
        <v>1608</v>
      </c>
      <c r="E23" s="26">
        <v>2</v>
      </c>
    </row>
    <row r="24" spans="1:5" x14ac:dyDescent="0.3">
      <c r="A24" s="24" t="s">
        <v>5</v>
      </c>
      <c r="B24" s="24" t="s">
        <v>31</v>
      </c>
      <c r="C24" s="25">
        <v>12242</v>
      </c>
      <c r="D24" s="26">
        <v>11</v>
      </c>
      <c r="E24" s="26">
        <v>0.9</v>
      </c>
    </row>
    <row r="25" spans="1:5" x14ac:dyDescent="0.3">
      <c r="A25" s="24" t="s">
        <v>5</v>
      </c>
      <c r="B25" s="24" t="s">
        <v>32</v>
      </c>
      <c r="C25" s="25">
        <v>51696</v>
      </c>
      <c r="D25" s="26">
        <v>28</v>
      </c>
      <c r="E25" s="26">
        <v>0.5</v>
      </c>
    </row>
    <row r="26" spans="1:5" x14ac:dyDescent="0.3">
      <c r="A26" s="24" t="s">
        <v>5</v>
      </c>
      <c r="B26" s="24" t="s">
        <v>33</v>
      </c>
      <c r="C26" s="25">
        <v>27920</v>
      </c>
      <c r="D26" s="26">
        <v>157</v>
      </c>
      <c r="E26" s="26">
        <v>5.6</v>
      </c>
    </row>
    <row r="27" spans="1:5" x14ac:dyDescent="0.3">
      <c r="A27" s="24" t="s">
        <v>5</v>
      </c>
      <c r="B27" s="24" t="s">
        <v>34</v>
      </c>
      <c r="C27" s="25">
        <v>224267</v>
      </c>
      <c r="D27" s="26">
        <v>365</v>
      </c>
      <c r="E27" s="26">
        <v>1.6</v>
      </c>
    </row>
    <row r="28" spans="1:5" x14ac:dyDescent="0.3">
      <c r="A28" s="24" t="s">
        <v>5</v>
      </c>
      <c r="B28" s="24" t="s">
        <v>35</v>
      </c>
      <c r="C28" s="25">
        <v>116841</v>
      </c>
      <c r="D28" s="26">
        <v>143</v>
      </c>
      <c r="E28" s="26">
        <v>1.2</v>
      </c>
    </row>
    <row r="29" spans="1:5" x14ac:dyDescent="0.3">
      <c r="A29" s="24" t="s">
        <v>5</v>
      </c>
      <c r="B29" s="24" t="s">
        <v>36</v>
      </c>
      <c r="C29" s="25">
        <v>14073</v>
      </c>
      <c r="D29" s="26">
        <v>21</v>
      </c>
      <c r="E29" s="26">
        <v>1.5</v>
      </c>
    </row>
    <row r="30" spans="1:5" x14ac:dyDescent="0.3">
      <c r="A30" s="24" t="s">
        <v>5</v>
      </c>
      <c r="B30" s="24" t="s">
        <v>38</v>
      </c>
      <c r="C30" s="25">
        <v>101041</v>
      </c>
      <c r="D30" s="26">
        <v>190</v>
      </c>
      <c r="E30" s="26">
        <v>1.9</v>
      </c>
    </row>
    <row r="31" spans="1:5" x14ac:dyDescent="0.3">
      <c r="A31" s="24" t="s">
        <v>5</v>
      </c>
      <c r="B31" s="24" t="s">
        <v>39</v>
      </c>
      <c r="C31" s="25">
        <v>30908</v>
      </c>
      <c r="D31" s="26">
        <v>28</v>
      </c>
      <c r="E31" s="26">
        <v>0.9</v>
      </c>
    </row>
    <row r="32" spans="1:5" x14ac:dyDescent="0.3">
      <c r="A32" s="24" t="s">
        <v>5</v>
      </c>
      <c r="B32" s="24" t="s">
        <v>40</v>
      </c>
      <c r="C32" s="25">
        <v>96289</v>
      </c>
      <c r="D32" s="26">
        <v>17</v>
      </c>
      <c r="E32" s="26">
        <v>0.2</v>
      </c>
    </row>
    <row r="33" spans="1:5" x14ac:dyDescent="0.3">
      <c r="A33" s="24" t="s">
        <v>5</v>
      </c>
      <c r="B33" s="24" t="s">
        <v>42</v>
      </c>
      <c r="C33" s="25">
        <v>246391</v>
      </c>
      <c r="D33" s="26">
        <v>242</v>
      </c>
      <c r="E33" s="26">
        <v>1</v>
      </c>
    </row>
    <row r="34" spans="1:5" x14ac:dyDescent="0.3">
      <c r="A34" s="24" t="s">
        <v>5</v>
      </c>
      <c r="B34" s="24" t="s">
        <v>43</v>
      </c>
      <c r="C34" s="25">
        <v>5415</v>
      </c>
      <c r="D34" s="26">
        <v>19</v>
      </c>
      <c r="E34" s="26">
        <v>3.6</v>
      </c>
    </row>
    <row r="35" spans="1:5" x14ac:dyDescent="0.3">
      <c r="A35" s="24" t="s">
        <v>5</v>
      </c>
      <c r="B35" s="24" t="s">
        <v>44</v>
      </c>
      <c r="C35" s="25">
        <v>228127</v>
      </c>
      <c r="D35" s="26">
        <v>687</v>
      </c>
      <c r="E35" s="26">
        <v>3</v>
      </c>
    </row>
    <row r="36" spans="1:5" x14ac:dyDescent="0.3">
      <c r="A36" s="24" t="s">
        <v>5</v>
      </c>
      <c r="B36" s="24" t="s">
        <v>45</v>
      </c>
      <c r="C36" s="25">
        <v>41220</v>
      </c>
      <c r="D36" s="26">
        <v>42</v>
      </c>
      <c r="E36" s="26">
        <v>1</v>
      </c>
    </row>
    <row r="37" spans="1:5" x14ac:dyDescent="0.3">
      <c r="A37" s="24" t="s">
        <v>5</v>
      </c>
      <c r="B37" s="24" t="s">
        <v>46</v>
      </c>
      <c r="C37" s="25">
        <v>197300</v>
      </c>
      <c r="D37" s="26">
        <v>340</v>
      </c>
      <c r="E37" s="26">
        <v>1.7</v>
      </c>
    </row>
    <row r="38" spans="1:5" x14ac:dyDescent="0.3">
      <c r="A38" s="24" t="s">
        <v>5</v>
      </c>
      <c r="B38" s="24" t="s">
        <v>47</v>
      </c>
      <c r="C38" s="25">
        <v>17502</v>
      </c>
      <c r="D38" s="26">
        <v>5</v>
      </c>
      <c r="E38" s="26">
        <v>0.3</v>
      </c>
    </row>
    <row r="39" spans="1:5" x14ac:dyDescent="0.3">
      <c r="A39" s="24" t="s">
        <v>5</v>
      </c>
      <c r="B39" s="24" t="s">
        <v>48</v>
      </c>
      <c r="C39" s="25">
        <v>167128</v>
      </c>
      <c r="D39" s="26">
        <v>165</v>
      </c>
      <c r="E39" s="26">
        <v>1</v>
      </c>
    </row>
    <row r="40" spans="1:5" x14ac:dyDescent="0.3">
      <c r="A40" s="24" t="s">
        <v>5</v>
      </c>
      <c r="B40" s="24" t="s">
        <v>49</v>
      </c>
      <c r="C40" s="25">
        <v>26578</v>
      </c>
      <c r="D40" s="26">
        <v>7</v>
      </c>
      <c r="E40" s="26">
        <v>0.3</v>
      </c>
    </row>
    <row r="41" spans="1:5" x14ac:dyDescent="0.3">
      <c r="A41" s="24" t="s">
        <v>5</v>
      </c>
      <c r="B41" s="24" t="s">
        <v>50</v>
      </c>
      <c r="C41" s="25">
        <v>26881</v>
      </c>
      <c r="D41" s="26">
        <v>49</v>
      </c>
      <c r="E41" s="26">
        <v>1.8</v>
      </c>
    </row>
    <row r="42" spans="1:5" x14ac:dyDescent="0.3">
      <c r="A42" s="24" t="s">
        <v>5</v>
      </c>
      <c r="B42" s="24" t="s">
        <v>52</v>
      </c>
      <c r="C42" s="25">
        <v>146774</v>
      </c>
      <c r="D42" s="26">
        <v>128</v>
      </c>
      <c r="E42" s="26">
        <v>0.9</v>
      </c>
    </row>
    <row r="43" spans="1:5" x14ac:dyDescent="0.3">
      <c r="A43" s="24" t="s">
        <v>5</v>
      </c>
      <c r="B43" s="24" t="s">
        <v>53</v>
      </c>
      <c r="C43" s="25">
        <v>481758</v>
      </c>
      <c r="D43" s="26">
        <v>433</v>
      </c>
      <c r="E43" s="26">
        <v>0.9</v>
      </c>
    </row>
    <row r="44" spans="1:5" x14ac:dyDescent="0.3">
      <c r="A44" s="24" t="s">
        <v>5</v>
      </c>
      <c r="B44" s="24" t="s">
        <v>54</v>
      </c>
      <c r="C44" s="25">
        <v>189937</v>
      </c>
      <c r="D44" s="26">
        <v>149</v>
      </c>
      <c r="E44" s="26">
        <v>0.8</v>
      </c>
    </row>
    <row r="45" spans="1:5" x14ac:dyDescent="0.3">
      <c r="A45" s="24" t="s">
        <v>5</v>
      </c>
      <c r="B45" s="24" t="s">
        <v>55</v>
      </c>
      <c r="C45" s="25">
        <v>785882</v>
      </c>
      <c r="D45" s="25">
        <v>1055</v>
      </c>
      <c r="E45" s="26">
        <v>1.3</v>
      </c>
    </row>
    <row r="46" spans="1:5" x14ac:dyDescent="0.3">
      <c r="A46" s="24" t="s">
        <v>5</v>
      </c>
      <c r="B46" s="24" t="s">
        <v>56</v>
      </c>
      <c r="C46" s="25">
        <v>41375</v>
      </c>
      <c r="D46" s="26">
        <v>12</v>
      </c>
      <c r="E46" s="26">
        <v>0.3</v>
      </c>
    </row>
    <row r="47" spans="1:5" x14ac:dyDescent="0.3">
      <c r="A47" s="24" t="s">
        <v>5</v>
      </c>
      <c r="B47" s="24" t="s">
        <v>57</v>
      </c>
      <c r="C47" s="25">
        <v>42063</v>
      </c>
      <c r="D47" s="26">
        <v>15</v>
      </c>
      <c r="E47" s="26">
        <v>0.4</v>
      </c>
    </row>
    <row r="48" spans="1:5" x14ac:dyDescent="0.3">
      <c r="A48" s="24" t="s">
        <v>5</v>
      </c>
      <c r="B48" s="24" t="s">
        <v>58</v>
      </c>
      <c r="C48" s="25">
        <v>44872</v>
      </c>
      <c r="D48" s="26">
        <v>24</v>
      </c>
      <c r="E48" s="26">
        <v>0.5</v>
      </c>
    </row>
    <row r="49" spans="1:5" x14ac:dyDescent="0.3">
      <c r="A49" s="24" t="s">
        <v>5</v>
      </c>
      <c r="B49" s="24" t="s">
        <v>59</v>
      </c>
      <c r="C49" s="25">
        <v>29619</v>
      </c>
      <c r="D49" s="26">
        <v>9</v>
      </c>
      <c r="E49" s="26">
        <v>0.3</v>
      </c>
    </row>
    <row r="50" spans="1:5" x14ac:dyDescent="0.3">
      <c r="A50" s="24" t="s">
        <v>5</v>
      </c>
      <c r="B50" s="24" t="s">
        <v>60</v>
      </c>
      <c r="C50" s="25">
        <v>278881</v>
      </c>
      <c r="D50" s="26">
        <v>515</v>
      </c>
      <c r="E50" s="26">
        <v>1.8</v>
      </c>
    </row>
    <row r="51" spans="1:5" x14ac:dyDescent="0.3">
      <c r="A51" s="24" t="s">
        <v>5</v>
      </c>
      <c r="B51" s="24" t="s">
        <v>61</v>
      </c>
      <c r="C51" s="25">
        <v>24298</v>
      </c>
      <c r="D51" s="26">
        <v>6</v>
      </c>
      <c r="E51" s="26">
        <v>0.2</v>
      </c>
    </row>
    <row r="52" spans="1:5" x14ac:dyDescent="0.3">
      <c r="A52" s="24" t="s">
        <v>5</v>
      </c>
      <c r="B52" s="24" t="s">
        <v>62</v>
      </c>
      <c r="C52" s="25">
        <v>27474</v>
      </c>
      <c r="D52" s="26">
        <v>50</v>
      </c>
      <c r="E52" s="26">
        <v>1.8</v>
      </c>
    </row>
    <row r="53" spans="1:5" x14ac:dyDescent="0.3">
      <c r="A53" s="24" t="s">
        <v>5</v>
      </c>
      <c r="B53" s="24" t="s">
        <v>64</v>
      </c>
      <c r="C53" s="25">
        <v>20373</v>
      </c>
      <c r="D53" s="26">
        <v>5</v>
      </c>
      <c r="E53" s="26">
        <v>0.2</v>
      </c>
    </row>
    <row r="54" spans="1:5" x14ac:dyDescent="0.3">
      <c r="A54" s="24" t="s">
        <v>5</v>
      </c>
      <c r="B54" s="24" t="s">
        <v>65</v>
      </c>
      <c r="C54" s="25">
        <v>13682</v>
      </c>
      <c r="D54" s="26">
        <v>5</v>
      </c>
      <c r="E54" s="26">
        <v>0.4</v>
      </c>
    </row>
    <row r="55" spans="1:5" x14ac:dyDescent="0.3">
      <c r="A55" s="24" t="s">
        <v>5</v>
      </c>
      <c r="B55" s="24" t="s">
        <v>66</v>
      </c>
      <c r="C55" s="25">
        <v>140523</v>
      </c>
      <c r="D55" s="26">
        <v>261</v>
      </c>
      <c r="E55" s="26">
        <v>1.9</v>
      </c>
    </row>
    <row r="56" spans="1:5" x14ac:dyDescent="0.3">
      <c r="A56" s="24" t="s">
        <v>5</v>
      </c>
      <c r="B56" s="24" t="s">
        <v>67</v>
      </c>
      <c r="C56" s="25">
        <v>22393</v>
      </c>
      <c r="D56" s="26">
        <v>18</v>
      </c>
      <c r="E56" s="26">
        <v>0.8</v>
      </c>
    </row>
    <row r="57" spans="1:5" x14ac:dyDescent="0.3">
      <c r="A57" s="24" t="s">
        <v>5</v>
      </c>
      <c r="B57" s="24" t="s">
        <v>68</v>
      </c>
      <c r="C57" s="25">
        <v>129612</v>
      </c>
      <c r="D57" s="26">
        <v>141</v>
      </c>
      <c r="E57" s="26">
        <v>1.1000000000000001</v>
      </c>
    </row>
    <row r="58" spans="1:5" x14ac:dyDescent="0.3">
      <c r="A58" s="24" t="s">
        <v>5</v>
      </c>
      <c r="B58" s="24" t="s">
        <v>69</v>
      </c>
      <c r="C58" s="25">
        <v>56276</v>
      </c>
      <c r="D58" s="26">
        <v>157</v>
      </c>
      <c r="E58" s="26">
        <v>2.8</v>
      </c>
    </row>
    <row r="59" spans="1:5" x14ac:dyDescent="0.3">
      <c r="A59" s="24" t="s">
        <v>5</v>
      </c>
      <c r="B59" s="24" t="s">
        <v>70</v>
      </c>
      <c r="C59" s="25">
        <v>17401</v>
      </c>
      <c r="D59" s="26">
        <v>48</v>
      </c>
      <c r="E59" s="26">
        <v>2.8</v>
      </c>
    </row>
    <row r="60" spans="1:5" x14ac:dyDescent="0.3">
      <c r="A60" s="24" t="s">
        <v>5</v>
      </c>
      <c r="B60" s="24" t="s">
        <v>71</v>
      </c>
      <c r="C60" s="25">
        <v>8954</v>
      </c>
      <c r="D60" s="26">
        <v>11</v>
      </c>
      <c r="E60" s="26">
        <v>1.2</v>
      </c>
    </row>
    <row r="61" spans="1:5" x14ac:dyDescent="0.3">
      <c r="A61" s="24" t="s">
        <v>5</v>
      </c>
      <c r="B61" s="24" t="s">
        <v>72</v>
      </c>
      <c r="C61" s="25">
        <v>156491</v>
      </c>
      <c r="D61" s="26">
        <v>175</v>
      </c>
      <c r="E61" s="26">
        <v>1.1000000000000001</v>
      </c>
    </row>
    <row r="62" spans="1:5" x14ac:dyDescent="0.3">
      <c r="A62" s="24" t="s">
        <v>5</v>
      </c>
      <c r="B62" s="24" t="s">
        <v>73</v>
      </c>
      <c r="C62" s="25">
        <v>6211423</v>
      </c>
      <c r="D62" s="25">
        <v>11021</v>
      </c>
      <c r="E62" s="26">
        <v>1.8</v>
      </c>
    </row>
    <row r="63" spans="1:5" x14ac:dyDescent="0.3">
      <c r="A63" s="24" t="s">
        <v>5</v>
      </c>
      <c r="B63" s="24" t="s">
        <v>76</v>
      </c>
      <c r="C63" s="25">
        <v>45059</v>
      </c>
      <c r="D63" s="26">
        <v>87</v>
      </c>
      <c r="E63" s="26">
        <v>1.9</v>
      </c>
    </row>
    <row r="64" spans="1:5" x14ac:dyDescent="0.3">
      <c r="A64" s="24" t="s">
        <v>5</v>
      </c>
      <c r="B64" s="24" t="s">
        <v>78</v>
      </c>
      <c r="C64" s="25">
        <v>896744</v>
      </c>
      <c r="D64" s="26">
        <v>605</v>
      </c>
      <c r="E64" s="26">
        <v>0.7</v>
      </c>
    </row>
    <row r="65" spans="1:5" x14ac:dyDescent="0.3">
      <c r="A65" s="24" t="s">
        <v>5</v>
      </c>
      <c r="B65" s="24" t="s">
        <v>79</v>
      </c>
      <c r="C65" s="25">
        <v>36573</v>
      </c>
      <c r="D65" s="26">
        <v>226</v>
      </c>
      <c r="E65" s="26">
        <v>6.2</v>
      </c>
    </row>
    <row r="66" spans="1:5" x14ac:dyDescent="0.3">
      <c r="A66" s="24" t="s">
        <v>5</v>
      </c>
      <c r="B66" s="24" t="s">
        <v>80</v>
      </c>
      <c r="C66" s="25">
        <v>440962</v>
      </c>
      <c r="D66" s="26">
        <v>304</v>
      </c>
      <c r="E66" s="26">
        <v>0.7</v>
      </c>
    </row>
    <row r="67" spans="1:5" x14ac:dyDescent="0.3">
      <c r="A67" s="24" t="s">
        <v>5</v>
      </c>
      <c r="B67" s="24" t="s">
        <v>81</v>
      </c>
      <c r="C67" s="25">
        <v>7070</v>
      </c>
      <c r="D67" s="26">
        <v>59</v>
      </c>
      <c r="E67" s="26">
        <v>8.4</v>
      </c>
    </row>
    <row r="68" spans="1:5" x14ac:dyDescent="0.3">
      <c r="A68" s="24" t="s">
        <v>5</v>
      </c>
      <c r="B68" s="24" t="s">
        <v>82</v>
      </c>
      <c r="C68" s="25">
        <v>22080</v>
      </c>
      <c r="D68" s="26">
        <v>8</v>
      </c>
      <c r="E68" s="26">
        <v>0.3</v>
      </c>
    </row>
    <row r="69" spans="1:5" x14ac:dyDescent="0.3">
      <c r="A69" s="24" t="s">
        <v>5</v>
      </c>
      <c r="B69" s="24" t="s">
        <v>83</v>
      </c>
      <c r="C69" s="25">
        <v>104029</v>
      </c>
      <c r="D69" s="26">
        <v>211</v>
      </c>
      <c r="E69" s="26">
        <v>2</v>
      </c>
    </row>
    <row r="70" spans="1:5" x14ac:dyDescent="0.3">
      <c r="A70" s="24" t="s">
        <v>5</v>
      </c>
      <c r="B70" s="24" t="s">
        <v>84</v>
      </c>
      <c r="C70" s="25">
        <v>7750</v>
      </c>
      <c r="D70" s="26">
        <v>34</v>
      </c>
      <c r="E70" s="26">
        <v>4.4000000000000004</v>
      </c>
    </row>
    <row r="71" spans="1:5" x14ac:dyDescent="0.3">
      <c r="A71" s="24" t="s">
        <v>5</v>
      </c>
      <c r="B71" s="24" t="s">
        <v>85</v>
      </c>
      <c r="C71" s="25">
        <v>17729</v>
      </c>
      <c r="D71" s="26">
        <v>14</v>
      </c>
      <c r="E71" s="26">
        <v>0.8</v>
      </c>
    </row>
    <row r="72" spans="1:5" x14ac:dyDescent="0.3">
      <c r="A72" s="24" t="s">
        <v>5</v>
      </c>
      <c r="B72" s="24" t="s">
        <v>86</v>
      </c>
      <c r="C72" s="25">
        <v>89559</v>
      </c>
      <c r="D72" s="26">
        <v>190</v>
      </c>
      <c r="E72" s="26">
        <v>2.1</v>
      </c>
    </row>
    <row r="73" spans="1:5" x14ac:dyDescent="0.3">
      <c r="A73" s="24" t="s">
        <v>5</v>
      </c>
      <c r="B73" s="24" t="s">
        <v>87</v>
      </c>
      <c r="C73" s="25">
        <v>80596</v>
      </c>
      <c r="D73" s="26">
        <v>205</v>
      </c>
      <c r="E73" s="26">
        <v>2.5</v>
      </c>
    </row>
    <row r="74" spans="1:5" x14ac:dyDescent="0.3">
      <c r="A74" s="24" t="s">
        <v>5</v>
      </c>
      <c r="B74" s="24" t="s">
        <v>88</v>
      </c>
      <c r="C74" s="25">
        <v>21352</v>
      </c>
      <c r="D74" s="26">
        <v>15</v>
      </c>
      <c r="E74" s="26">
        <v>0.7</v>
      </c>
    </row>
    <row r="75" spans="1:5" x14ac:dyDescent="0.3">
      <c r="A75" s="24" t="s">
        <v>5</v>
      </c>
      <c r="B75" s="24" t="s">
        <v>89</v>
      </c>
      <c r="C75" s="25">
        <v>15206</v>
      </c>
      <c r="D75" s="26">
        <v>16</v>
      </c>
      <c r="E75" s="26">
        <v>1.1000000000000001</v>
      </c>
    </row>
    <row r="76" spans="1:5" x14ac:dyDescent="0.3">
      <c r="A76" s="24" t="s">
        <v>5</v>
      </c>
      <c r="B76" s="24" t="s">
        <v>90</v>
      </c>
      <c r="C76" s="25">
        <v>31086</v>
      </c>
      <c r="D76" s="26">
        <v>7</v>
      </c>
      <c r="E76" s="26">
        <v>0.2</v>
      </c>
    </row>
    <row r="77" spans="1:5" x14ac:dyDescent="0.3">
      <c r="A77" s="24" t="s">
        <v>5</v>
      </c>
      <c r="B77" s="24" t="s">
        <v>91</v>
      </c>
      <c r="C77" s="25">
        <v>165123</v>
      </c>
      <c r="D77" s="26">
        <v>323</v>
      </c>
      <c r="E77" s="26">
        <v>2</v>
      </c>
    </row>
    <row r="78" spans="1:5" x14ac:dyDescent="0.3">
      <c r="A78" s="24" t="s">
        <v>5</v>
      </c>
      <c r="B78" s="24" t="s">
        <v>93</v>
      </c>
      <c r="C78" s="25">
        <v>78346</v>
      </c>
      <c r="D78" s="26">
        <v>189</v>
      </c>
      <c r="E78" s="26">
        <v>2.4</v>
      </c>
    </row>
    <row r="79" spans="1:5" x14ac:dyDescent="0.3">
      <c r="A79" s="24" t="s">
        <v>5</v>
      </c>
      <c r="B79" s="24" t="s">
        <v>94</v>
      </c>
      <c r="C79" s="25">
        <v>67753</v>
      </c>
      <c r="D79" s="26">
        <v>195</v>
      </c>
      <c r="E79" s="26">
        <v>2.9</v>
      </c>
    </row>
    <row r="80" spans="1:5" x14ac:dyDescent="0.3">
      <c r="A80" s="24" t="s">
        <v>5</v>
      </c>
      <c r="B80" s="24" t="s">
        <v>96</v>
      </c>
      <c r="C80" s="25">
        <v>33976</v>
      </c>
      <c r="D80" s="26">
        <v>36</v>
      </c>
      <c r="E80" s="26">
        <v>1.1000000000000001</v>
      </c>
    </row>
    <row r="81" spans="1:5" x14ac:dyDescent="0.3">
      <c r="A81" s="24" t="s">
        <v>5</v>
      </c>
      <c r="B81" s="24" t="s">
        <v>97</v>
      </c>
      <c r="C81" s="25">
        <v>261584</v>
      </c>
      <c r="D81" s="26">
        <v>278</v>
      </c>
      <c r="E81" s="26">
        <v>1.1000000000000001</v>
      </c>
    </row>
    <row r="82" spans="1:5" x14ac:dyDescent="0.3">
      <c r="A82" s="28" t="str">
        <f>CONCATENATE("Total (",RIGHT(Índice!$A$4,2),")")</f>
        <v>Total (RJ)</v>
      </c>
      <c r="B82" s="28"/>
      <c r="C82" s="29">
        <f>SUM(C5:C81)</f>
        <v>15753726</v>
      </c>
      <c r="D82" s="29">
        <f>SUM(D5:D81)</f>
        <v>23782</v>
      </c>
      <c r="E82" s="30">
        <f>D82/(C82/1000)</f>
        <v>1.5096111231082729</v>
      </c>
    </row>
    <row r="83" spans="1:5" x14ac:dyDescent="0.3">
      <c r="A83" s="31"/>
      <c r="B83" s="31"/>
      <c r="C83" s="32"/>
      <c r="D83" s="32" t="s">
        <v>137</v>
      </c>
      <c r="E83" s="33">
        <f>MIN($E$5:$E$81)</f>
        <v>0.2</v>
      </c>
    </row>
    <row r="84" spans="1:5" x14ac:dyDescent="0.3">
      <c r="A84" s="31"/>
      <c r="B84" s="31"/>
      <c r="C84" s="32"/>
      <c r="D84" s="32" t="s">
        <v>138</v>
      </c>
      <c r="E84" s="33">
        <f>MAX($E$5:$E$81)</f>
        <v>8.6</v>
      </c>
    </row>
    <row r="85" spans="1:5" x14ac:dyDescent="0.3">
      <c r="A85" s="34" t="s">
        <v>139</v>
      </c>
      <c r="B85" s="34"/>
      <c r="C85" s="35">
        <v>174851838</v>
      </c>
      <c r="D85" s="35">
        <v>221599</v>
      </c>
      <c r="E85" s="36">
        <v>1.2673529917369242</v>
      </c>
    </row>
    <row r="86" spans="1:5" x14ac:dyDescent="0.3">
      <c r="A86" s="34"/>
      <c r="B86" s="34"/>
      <c r="C86" s="35"/>
      <c r="D86" s="35" t="s">
        <v>137</v>
      </c>
      <c r="E86" s="36">
        <v>0</v>
      </c>
    </row>
    <row r="87" spans="1:5" x14ac:dyDescent="0.3">
      <c r="A87" s="37"/>
      <c r="B87" s="37"/>
      <c r="C87" s="38"/>
      <c r="D87" s="38" t="s">
        <v>138</v>
      </c>
      <c r="E87" s="39">
        <v>13.7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0F8D-16BC-4C28-9945-4B8E1A8BB2A3}">
  <sheetPr>
    <tabColor rgb="FF70B5B8"/>
    <pageSetUpPr fitToPage="1"/>
  </sheetPr>
  <dimension ref="A1:E1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128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98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99</v>
      </c>
      <c r="C5" s="25">
        <v>253510</v>
      </c>
      <c r="D5" s="26">
        <v>468</v>
      </c>
      <c r="E5" s="26">
        <v>1.8</v>
      </c>
    </row>
    <row r="6" spans="1:5" x14ac:dyDescent="0.3">
      <c r="A6" s="24" t="s">
        <v>5</v>
      </c>
      <c r="B6" s="24" t="s">
        <v>100</v>
      </c>
      <c r="C6" s="25">
        <v>846757</v>
      </c>
      <c r="D6" s="25">
        <v>1387</v>
      </c>
      <c r="E6" s="26">
        <v>1.6</v>
      </c>
    </row>
    <row r="7" spans="1:5" x14ac:dyDescent="0.3">
      <c r="A7" s="24" t="s">
        <v>5</v>
      </c>
      <c r="B7" s="24" t="s">
        <v>101</v>
      </c>
      <c r="C7" s="25">
        <v>319999</v>
      </c>
      <c r="D7" s="26">
        <v>343</v>
      </c>
      <c r="E7" s="26">
        <v>1.1000000000000001</v>
      </c>
    </row>
    <row r="8" spans="1:5" x14ac:dyDescent="0.3">
      <c r="A8" s="24" t="s">
        <v>5</v>
      </c>
      <c r="B8" s="24" t="s">
        <v>102</v>
      </c>
      <c r="C8" s="25">
        <v>864821</v>
      </c>
      <c r="D8" s="26">
        <v>969</v>
      </c>
      <c r="E8" s="26">
        <v>1.1000000000000001</v>
      </c>
    </row>
    <row r="9" spans="1:5" x14ac:dyDescent="0.3">
      <c r="A9" s="24" t="s">
        <v>5</v>
      </c>
      <c r="B9" s="24" t="s">
        <v>103</v>
      </c>
      <c r="C9" s="25">
        <v>9705784</v>
      </c>
      <c r="D9" s="25">
        <v>15757</v>
      </c>
      <c r="E9" s="26">
        <v>1.6</v>
      </c>
    </row>
    <row r="10" spans="1:5" x14ac:dyDescent="0.3">
      <c r="A10" s="24" t="s">
        <v>5</v>
      </c>
      <c r="B10" s="24" t="s">
        <v>104</v>
      </c>
      <c r="C10" s="25">
        <v>1908783</v>
      </c>
      <c r="D10" s="25">
        <v>1922</v>
      </c>
      <c r="E10" s="26">
        <v>1</v>
      </c>
    </row>
    <row r="11" spans="1:5" x14ac:dyDescent="0.3">
      <c r="A11" s="24" t="s">
        <v>5</v>
      </c>
      <c r="B11" s="24" t="s">
        <v>105</v>
      </c>
      <c r="C11" s="25">
        <v>176639</v>
      </c>
      <c r="D11" s="26">
        <v>398</v>
      </c>
      <c r="E11" s="26">
        <v>2.2999999999999998</v>
      </c>
    </row>
    <row r="12" spans="1:5" x14ac:dyDescent="0.3">
      <c r="A12" s="24" t="s">
        <v>5</v>
      </c>
      <c r="B12" s="24" t="s">
        <v>106</v>
      </c>
      <c r="C12" s="25">
        <v>847814</v>
      </c>
      <c r="D12" s="25">
        <v>1365</v>
      </c>
      <c r="E12" s="26">
        <v>1.6</v>
      </c>
    </row>
    <row r="13" spans="1:5" x14ac:dyDescent="0.3">
      <c r="A13" s="24" t="s">
        <v>5</v>
      </c>
      <c r="B13" s="24" t="s">
        <v>107</v>
      </c>
      <c r="C13" s="25">
        <v>829619</v>
      </c>
      <c r="D13" s="25">
        <v>1173</v>
      </c>
      <c r="E13" s="26">
        <v>1.4</v>
      </c>
    </row>
    <row r="14" spans="1:5" x14ac:dyDescent="0.3">
      <c r="A14" s="28" t="str">
        <f>CONCATENATE("Total (",RIGHT(Índice!$A$4,2),")")</f>
        <v>Total (RJ)</v>
      </c>
      <c r="B14" s="28"/>
      <c r="C14" s="29">
        <f>SUM(C5:C13)</f>
        <v>15753726</v>
      </c>
      <c r="D14" s="29">
        <f>SUM(D5:D13)</f>
        <v>23782</v>
      </c>
      <c r="E14" s="30">
        <f>D14/(C14/1000)</f>
        <v>1.5096111231082729</v>
      </c>
    </row>
    <row r="15" spans="1:5" x14ac:dyDescent="0.3">
      <c r="A15" s="31"/>
      <c r="B15" s="31"/>
      <c r="C15" s="32"/>
      <c r="D15" s="32" t="s">
        <v>137</v>
      </c>
      <c r="E15" s="33">
        <f>MIN($E$5:$E$13)</f>
        <v>1</v>
      </c>
    </row>
    <row r="16" spans="1:5" x14ac:dyDescent="0.3">
      <c r="A16" s="31"/>
      <c r="B16" s="31"/>
      <c r="C16" s="32"/>
      <c r="D16" s="32" t="s">
        <v>138</v>
      </c>
      <c r="E16" s="33">
        <f>MAX($E$5:$E$13)</f>
        <v>2.2999999999999998</v>
      </c>
    </row>
    <row r="17" spans="1:5" x14ac:dyDescent="0.3">
      <c r="A17" s="34" t="s">
        <v>139</v>
      </c>
      <c r="B17" s="34"/>
      <c r="C17" s="35">
        <v>174851838</v>
      </c>
      <c r="D17" s="35">
        <v>221499</v>
      </c>
      <c r="E17" s="36">
        <v>1.2667810789612632</v>
      </c>
    </row>
    <row r="18" spans="1:5" x14ac:dyDescent="0.3">
      <c r="A18" s="34"/>
      <c r="B18" s="34"/>
      <c r="C18" s="35"/>
      <c r="D18" s="35" t="s">
        <v>137</v>
      </c>
      <c r="E18" s="36">
        <v>0</v>
      </c>
    </row>
    <row r="19" spans="1:5" x14ac:dyDescent="0.3">
      <c r="A19" s="37"/>
      <c r="B19" s="37"/>
      <c r="C19" s="38"/>
      <c r="D19" s="38" t="s">
        <v>138</v>
      </c>
      <c r="E19" s="39">
        <v>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511C-2B5C-4F64-B66A-82B28C75DFC0}">
  <sheetPr>
    <tabColor rgb="FFA3CFD1"/>
    <pageSetUpPr fitToPage="1"/>
  </sheetPr>
  <dimension ref="A1:E10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129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167418</v>
      </c>
      <c r="D5" s="26">
        <v>212</v>
      </c>
      <c r="E5" s="26">
        <v>1.3</v>
      </c>
    </row>
    <row r="6" spans="1:5" x14ac:dyDescent="0.3">
      <c r="A6" s="24" t="s">
        <v>5</v>
      </c>
      <c r="B6" s="24" t="s">
        <v>7</v>
      </c>
      <c r="C6" s="25">
        <v>11034</v>
      </c>
      <c r="D6" s="26">
        <v>51</v>
      </c>
      <c r="E6" s="26">
        <v>4.5999999999999996</v>
      </c>
    </row>
    <row r="7" spans="1:5" x14ac:dyDescent="0.3">
      <c r="A7" s="24" t="s">
        <v>5</v>
      </c>
      <c r="B7" s="24" t="s">
        <v>8</v>
      </c>
      <c r="C7" s="25">
        <v>129669</v>
      </c>
      <c r="D7" s="26">
        <v>252</v>
      </c>
      <c r="E7" s="26">
        <v>1.9</v>
      </c>
    </row>
    <row r="8" spans="1:5" x14ac:dyDescent="0.3">
      <c r="A8" s="24" t="s">
        <v>5</v>
      </c>
      <c r="B8" s="24" t="s">
        <v>9</v>
      </c>
      <c r="C8" s="25">
        <v>11828</v>
      </c>
      <c r="D8" s="26">
        <v>24</v>
      </c>
      <c r="E8" s="26">
        <v>2.1</v>
      </c>
    </row>
    <row r="9" spans="1:5" x14ac:dyDescent="0.3">
      <c r="A9" s="24" t="s">
        <v>5</v>
      </c>
      <c r="B9" s="24" t="s">
        <v>10</v>
      </c>
      <c r="C9" s="25">
        <v>40006</v>
      </c>
      <c r="D9" s="26">
        <v>105</v>
      </c>
      <c r="E9" s="26">
        <v>2.6</v>
      </c>
    </row>
    <row r="10" spans="1:5" x14ac:dyDescent="0.3">
      <c r="A10" s="24" t="s">
        <v>5</v>
      </c>
      <c r="B10" s="24" t="s">
        <v>11</v>
      </c>
      <c r="C10" s="25">
        <v>30986</v>
      </c>
      <c r="D10" s="26">
        <v>98</v>
      </c>
      <c r="E10" s="26">
        <v>3.2</v>
      </c>
    </row>
    <row r="11" spans="1:5" x14ac:dyDescent="0.3">
      <c r="A11" s="24" t="s">
        <v>5</v>
      </c>
      <c r="B11" s="24" t="s">
        <v>12</v>
      </c>
      <c r="C11" s="25">
        <v>92883</v>
      </c>
      <c r="D11" s="26">
        <v>91</v>
      </c>
      <c r="E11" s="26">
        <v>1</v>
      </c>
    </row>
    <row r="12" spans="1:5" x14ac:dyDescent="0.3">
      <c r="A12" s="24" t="s">
        <v>5</v>
      </c>
      <c r="B12" s="24" t="s">
        <v>13</v>
      </c>
      <c r="C12" s="25">
        <v>169899</v>
      </c>
      <c r="D12" s="26">
        <v>152</v>
      </c>
      <c r="E12" s="26">
        <v>0.9</v>
      </c>
    </row>
    <row r="13" spans="1:5" x14ac:dyDescent="0.3">
      <c r="A13" s="24" t="s">
        <v>5</v>
      </c>
      <c r="B13" s="24" t="s">
        <v>14</v>
      </c>
      <c r="C13" s="25">
        <v>483087</v>
      </c>
      <c r="D13" s="25">
        <v>1052</v>
      </c>
      <c r="E13" s="26">
        <v>2.2000000000000002</v>
      </c>
    </row>
    <row r="14" spans="1:5" x14ac:dyDescent="0.3">
      <c r="A14" s="24" t="s">
        <v>5</v>
      </c>
      <c r="B14" s="24" t="s">
        <v>15</v>
      </c>
      <c r="C14" s="25">
        <v>28102</v>
      </c>
      <c r="D14" s="26">
        <v>27</v>
      </c>
      <c r="E14" s="26">
        <v>0.9</v>
      </c>
    </row>
    <row r="15" spans="1:5" x14ac:dyDescent="0.3">
      <c r="A15" s="24" t="s">
        <v>5</v>
      </c>
      <c r="B15" s="24" t="s">
        <v>16</v>
      </c>
      <c r="C15" s="25">
        <v>35173</v>
      </c>
      <c r="D15" s="26">
        <v>63</v>
      </c>
      <c r="E15" s="26">
        <v>1.8</v>
      </c>
    </row>
    <row r="16" spans="1:5" x14ac:dyDescent="0.3">
      <c r="A16" s="24" t="s">
        <v>5</v>
      </c>
      <c r="B16" s="24" t="s">
        <v>17</v>
      </c>
      <c r="C16" s="25">
        <v>221987</v>
      </c>
      <c r="D16" s="26">
        <v>497</v>
      </c>
      <c r="E16" s="26">
        <v>2.2000000000000002</v>
      </c>
    </row>
    <row r="17" spans="1:5" x14ac:dyDescent="0.3">
      <c r="A17" s="24" t="s">
        <v>5</v>
      </c>
      <c r="B17" s="24" t="s">
        <v>18</v>
      </c>
      <c r="C17" s="25">
        <v>56943</v>
      </c>
      <c r="D17" s="26">
        <v>186</v>
      </c>
      <c r="E17" s="26">
        <v>3.3</v>
      </c>
    </row>
    <row r="18" spans="1:5" x14ac:dyDescent="0.3">
      <c r="A18" s="24" t="s">
        <v>5</v>
      </c>
      <c r="B18" s="24" t="s">
        <v>19</v>
      </c>
      <c r="C18" s="25">
        <v>14616</v>
      </c>
      <c r="D18" s="26">
        <v>25</v>
      </c>
      <c r="E18" s="26">
        <v>1.7</v>
      </c>
    </row>
    <row r="19" spans="1:5" x14ac:dyDescent="0.3">
      <c r="A19" s="24" t="s">
        <v>5</v>
      </c>
      <c r="B19" s="24" t="s">
        <v>20</v>
      </c>
      <c r="C19" s="25">
        <v>13847</v>
      </c>
      <c r="D19" s="26">
        <v>86</v>
      </c>
      <c r="E19" s="26">
        <v>6.2</v>
      </c>
    </row>
    <row r="20" spans="1:5" x14ac:dyDescent="0.3">
      <c r="A20" s="24" t="s">
        <v>5</v>
      </c>
      <c r="B20" s="24" t="s">
        <v>21</v>
      </c>
      <c r="C20" s="25">
        <v>8741</v>
      </c>
      <c r="D20" s="26">
        <v>37</v>
      </c>
      <c r="E20" s="26">
        <v>4.3</v>
      </c>
    </row>
    <row r="21" spans="1:5" x14ac:dyDescent="0.3">
      <c r="A21" s="24" t="s">
        <v>5</v>
      </c>
      <c r="B21" s="24" t="s">
        <v>22</v>
      </c>
      <c r="C21" s="25">
        <v>483551</v>
      </c>
      <c r="D21" s="26">
        <v>581</v>
      </c>
      <c r="E21" s="26">
        <v>1.2</v>
      </c>
    </row>
    <row r="22" spans="1:5" x14ac:dyDescent="0.3">
      <c r="A22" s="24" t="s">
        <v>5</v>
      </c>
      <c r="B22" s="24" t="s">
        <v>23</v>
      </c>
      <c r="C22" s="25">
        <v>19390</v>
      </c>
      <c r="D22" s="26">
        <v>45</v>
      </c>
      <c r="E22" s="26">
        <v>2.2999999999999998</v>
      </c>
    </row>
    <row r="23" spans="1:5" x14ac:dyDescent="0.3">
      <c r="A23" s="24" t="s">
        <v>5</v>
      </c>
      <c r="B23" s="24" t="s">
        <v>24</v>
      </c>
      <c r="C23" s="25">
        <v>12958</v>
      </c>
      <c r="D23" s="26">
        <v>9</v>
      </c>
      <c r="E23" s="26">
        <v>0.7</v>
      </c>
    </row>
    <row r="24" spans="1:5" x14ac:dyDescent="0.3">
      <c r="A24" s="24" t="s">
        <v>5</v>
      </c>
      <c r="B24" s="24" t="s">
        <v>25</v>
      </c>
      <c r="C24" s="25">
        <v>17198</v>
      </c>
      <c r="D24" s="26">
        <v>59</v>
      </c>
      <c r="E24" s="26">
        <v>3.4</v>
      </c>
    </row>
    <row r="25" spans="1:5" x14ac:dyDescent="0.3">
      <c r="A25" s="24" t="s">
        <v>5</v>
      </c>
      <c r="B25" s="24" t="s">
        <v>26</v>
      </c>
      <c r="C25" s="25">
        <v>46110</v>
      </c>
      <c r="D25" s="26">
        <v>153</v>
      </c>
      <c r="E25" s="26">
        <v>3.3</v>
      </c>
    </row>
    <row r="26" spans="1:5" x14ac:dyDescent="0.3">
      <c r="A26" s="24" t="s">
        <v>5</v>
      </c>
      <c r="B26" s="24" t="s">
        <v>27</v>
      </c>
      <c r="C26" s="25">
        <v>21104</v>
      </c>
      <c r="D26" s="26">
        <v>9</v>
      </c>
      <c r="E26" s="26">
        <v>0.4</v>
      </c>
    </row>
    <row r="27" spans="1:5" x14ac:dyDescent="0.3">
      <c r="A27" s="24" t="s">
        <v>5</v>
      </c>
      <c r="B27" s="24" t="s">
        <v>28</v>
      </c>
      <c r="C27" s="25">
        <v>20783</v>
      </c>
      <c r="D27" s="26">
        <v>4</v>
      </c>
      <c r="E27" s="26">
        <v>0.2</v>
      </c>
    </row>
    <row r="28" spans="1:5" x14ac:dyDescent="0.3">
      <c r="A28" s="24" t="s">
        <v>5</v>
      </c>
      <c r="B28" s="24" t="s">
        <v>29</v>
      </c>
      <c r="C28" s="25">
        <v>10980</v>
      </c>
      <c r="D28" s="26">
        <v>15</v>
      </c>
      <c r="E28" s="26">
        <v>1.4</v>
      </c>
    </row>
    <row r="29" spans="1:5" x14ac:dyDescent="0.3">
      <c r="A29" s="24" t="s">
        <v>5</v>
      </c>
      <c r="B29" s="24" t="s">
        <v>30</v>
      </c>
      <c r="C29" s="25">
        <v>808152</v>
      </c>
      <c r="D29" s="26">
        <v>974</v>
      </c>
      <c r="E29" s="26">
        <v>1.2</v>
      </c>
    </row>
    <row r="30" spans="1:5" x14ac:dyDescent="0.3">
      <c r="A30" s="24" t="s">
        <v>5</v>
      </c>
      <c r="B30" s="24" t="s">
        <v>31</v>
      </c>
      <c r="C30" s="25">
        <v>12242</v>
      </c>
      <c r="D30" s="26">
        <v>40</v>
      </c>
      <c r="E30" s="26">
        <v>3.2</v>
      </c>
    </row>
    <row r="31" spans="1:5" x14ac:dyDescent="0.3">
      <c r="A31" s="24" t="s">
        <v>5</v>
      </c>
      <c r="B31" s="24" t="s">
        <v>32</v>
      </c>
      <c r="C31" s="25">
        <v>51696</v>
      </c>
      <c r="D31" s="26">
        <v>146</v>
      </c>
      <c r="E31" s="26">
        <v>2.8</v>
      </c>
    </row>
    <row r="32" spans="1:5" x14ac:dyDescent="0.3">
      <c r="A32" s="24" t="s">
        <v>5</v>
      </c>
      <c r="B32" s="24" t="s">
        <v>33</v>
      </c>
      <c r="C32" s="25">
        <v>27920</v>
      </c>
      <c r="D32" s="26">
        <v>71</v>
      </c>
      <c r="E32" s="26">
        <v>2.5</v>
      </c>
    </row>
    <row r="33" spans="1:5" x14ac:dyDescent="0.3">
      <c r="A33" s="24" t="s">
        <v>5</v>
      </c>
      <c r="B33" s="24" t="s">
        <v>34</v>
      </c>
      <c r="C33" s="25">
        <v>224267</v>
      </c>
      <c r="D33" s="26">
        <v>269</v>
      </c>
      <c r="E33" s="26">
        <v>1.2</v>
      </c>
    </row>
    <row r="34" spans="1:5" x14ac:dyDescent="0.3">
      <c r="A34" s="24" t="s">
        <v>5</v>
      </c>
      <c r="B34" s="24" t="s">
        <v>35</v>
      </c>
      <c r="C34" s="25">
        <v>116841</v>
      </c>
      <c r="D34" s="26">
        <v>79</v>
      </c>
      <c r="E34" s="26">
        <v>0.7</v>
      </c>
    </row>
    <row r="35" spans="1:5" x14ac:dyDescent="0.3">
      <c r="A35" s="24" t="s">
        <v>5</v>
      </c>
      <c r="B35" s="24" t="s">
        <v>36</v>
      </c>
      <c r="C35" s="25">
        <v>14073</v>
      </c>
      <c r="D35" s="26">
        <v>22</v>
      </c>
      <c r="E35" s="26">
        <v>1.6</v>
      </c>
    </row>
    <row r="36" spans="1:5" x14ac:dyDescent="0.3">
      <c r="A36" s="24" t="s">
        <v>5</v>
      </c>
      <c r="B36" s="24" t="s">
        <v>37</v>
      </c>
      <c r="C36" s="25">
        <v>22919</v>
      </c>
      <c r="D36" s="26">
        <v>134</v>
      </c>
      <c r="E36" s="26">
        <v>5.8</v>
      </c>
    </row>
    <row r="37" spans="1:5" x14ac:dyDescent="0.3">
      <c r="A37" s="24" t="s">
        <v>5</v>
      </c>
      <c r="B37" s="24" t="s">
        <v>38</v>
      </c>
      <c r="C37" s="25">
        <v>101041</v>
      </c>
      <c r="D37" s="26">
        <v>446</v>
      </c>
      <c r="E37" s="26">
        <v>4.4000000000000004</v>
      </c>
    </row>
    <row r="38" spans="1:5" x14ac:dyDescent="0.3">
      <c r="A38" s="24" t="s">
        <v>5</v>
      </c>
      <c r="B38" s="24" t="s">
        <v>39</v>
      </c>
      <c r="C38" s="25">
        <v>30908</v>
      </c>
      <c r="D38" s="26">
        <v>73</v>
      </c>
      <c r="E38" s="26">
        <v>2.4</v>
      </c>
    </row>
    <row r="39" spans="1:5" x14ac:dyDescent="0.3">
      <c r="A39" s="24" t="s">
        <v>5</v>
      </c>
      <c r="B39" s="24" t="s">
        <v>40</v>
      </c>
      <c r="C39" s="25">
        <v>96289</v>
      </c>
      <c r="D39" s="26">
        <v>161</v>
      </c>
      <c r="E39" s="26">
        <v>1.7</v>
      </c>
    </row>
    <row r="40" spans="1:5" x14ac:dyDescent="0.3">
      <c r="A40" s="24" t="s">
        <v>5</v>
      </c>
      <c r="B40" s="24" t="s">
        <v>41</v>
      </c>
      <c r="C40" s="25">
        <v>7336</v>
      </c>
      <c r="D40" s="26">
        <v>39</v>
      </c>
      <c r="E40" s="26">
        <v>5.3</v>
      </c>
    </row>
    <row r="41" spans="1:5" x14ac:dyDescent="0.3">
      <c r="A41" s="24" t="s">
        <v>5</v>
      </c>
      <c r="B41" s="24" t="s">
        <v>42</v>
      </c>
      <c r="C41" s="25">
        <v>246391</v>
      </c>
      <c r="D41" s="26">
        <v>501</v>
      </c>
      <c r="E41" s="26">
        <v>2</v>
      </c>
    </row>
    <row r="42" spans="1:5" x14ac:dyDescent="0.3">
      <c r="A42" s="24" t="s">
        <v>5</v>
      </c>
      <c r="B42" s="24" t="s">
        <v>43</v>
      </c>
      <c r="C42" s="25">
        <v>5415</v>
      </c>
      <c r="D42" s="26">
        <v>34</v>
      </c>
      <c r="E42" s="26">
        <v>6.3</v>
      </c>
    </row>
    <row r="43" spans="1:5" x14ac:dyDescent="0.3">
      <c r="A43" s="24" t="s">
        <v>5</v>
      </c>
      <c r="B43" s="24" t="s">
        <v>44</v>
      </c>
      <c r="C43" s="25">
        <v>228127</v>
      </c>
      <c r="D43" s="26">
        <v>247</v>
      </c>
      <c r="E43" s="26">
        <v>1.1000000000000001</v>
      </c>
    </row>
    <row r="44" spans="1:5" x14ac:dyDescent="0.3">
      <c r="A44" s="24" t="s">
        <v>5</v>
      </c>
      <c r="B44" s="24" t="s">
        <v>45</v>
      </c>
      <c r="C44" s="25">
        <v>41220</v>
      </c>
      <c r="D44" s="26">
        <v>60</v>
      </c>
      <c r="E44" s="26">
        <v>1.5</v>
      </c>
    </row>
    <row r="45" spans="1:5" x14ac:dyDescent="0.3">
      <c r="A45" s="24" t="s">
        <v>5</v>
      </c>
      <c r="B45" s="24" t="s">
        <v>46</v>
      </c>
      <c r="C45" s="25">
        <v>197300</v>
      </c>
      <c r="D45" s="26">
        <v>223</v>
      </c>
      <c r="E45" s="26">
        <v>1.1000000000000001</v>
      </c>
    </row>
    <row r="46" spans="1:5" x14ac:dyDescent="0.3">
      <c r="A46" s="24" t="s">
        <v>5</v>
      </c>
      <c r="B46" s="24" t="s">
        <v>47</v>
      </c>
      <c r="C46" s="25">
        <v>17502</v>
      </c>
      <c r="D46" s="26">
        <v>64</v>
      </c>
      <c r="E46" s="26">
        <v>3.7</v>
      </c>
    </row>
    <row r="47" spans="1:5" x14ac:dyDescent="0.3">
      <c r="A47" s="24" t="s">
        <v>5</v>
      </c>
      <c r="B47" s="24" t="s">
        <v>48</v>
      </c>
      <c r="C47" s="25">
        <v>167128</v>
      </c>
      <c r="D47" s="26">
        <v>138</v>
      </c>
      <c r="E47" s="26">
        <v>0.8</v>
      </c>
    </row>
    <row r="48" spans="1:5" x14ac:dyDescent="0.3">
      <c r="A48" s="24" t="s">
        <v>5</v>
      </c>
      <c r="B48" s="24" t="s">
        <v>49</v>
      </c>
      <c r="C48" s="25">
        <v>26578</v>
      </c>
      <c r="D48" s="26">
        <v>40</v>
      </c>
      <c r="E48" s="26">
        <v>1.5</v>
      </c>
    </row>
    <row r="49" spans="1:5" x14ac:dyDescent="0.3">
      <c r="A49" s="24" t="s">
        <v>5</v>
      </c>
      <c r="B49" s="24" t="s">
        <v>50</v>
      </c>
      <c r="C49" s="25">
        <v>26881</v>
      </c>
      <c r="D49" s="26">
        <v>67</v>
      </c>
      <c r="E49" s="26">
        <v>2.5</v>
      </c>
    </row>
    <row r="50" spans="1:5" x14ac:dyDescent="0.3">
      <c r="A50" s="24" t="s">
        <v>5</v>
      </c>
      <c r="B50" s="24" t="s">
        <v>51</v>
      </c>
      <c r="C50" s="25">
        <v>15074</v>
      </c>
      <c r="D50" s="26">
        <v>78</v>
      </c>
      <c r="E50" s="26">
        <v>5.0999999999999996</v>
      </c>
    </row>
    <row r="51" spans="1:5" x14ac:dyDescent="0.3">
      <c r="A51" s="24" t="s">
        <v>5</v>
      </c>
      <c r="B51" s="24" t="s">
        <v>52</v>
      </c>
      <c r="C51" s="25">
        <v>146774</v>
      </c>
      <c r="D51" s="26">
        <v>156</v>
      </c>
      <c r="E51" s="26">
        <v>1.1000000000000001</v>
      </c>
    </row>
    <row r="52" spans="1:5" x14ac:dyDescent="0.3">
      <c r="A52" s="24" t="s">
        <v>5</v>
      </c>
      <c r="B52" s="24" t="s">
        <v>53</v>
      </c>
      <c r="C52" s="25">
        <v>481758</v>
      </c>
      <c r="D52" s="25">
        <v>1135</v>
      </c>
      <c r="E52" s="26">
        <v>2.4</v>
      </c>
    </row>
    <row r="53" spans="1:5" x14ac:dyDescent="0.3">
      <c r="A53" s="24" t="s">
        <v>5</v>
      </c>
      <c r="B53" s="24" t="s">
        <v>54</v>
      </c>
      <c r="C53" s="25">
        <v>189937</v>
      </c>
      <c r="D53" s="26">
        <v>123</v>
      </c>
      <c r="E53" s="26">
        <v>0.6</v>
      </c>
    </row>
    <row r="54" spans="1:5" x14ac:dyDescent="0.3">
      <c r="A54" s="24" t="s">
        <v>5</v>
      </c>
      <c r="B54" s="24" t="s">
        <v>55</v>
      </c>
      <c r="C54" s="25">
        <v>785882</v>
      </c>
      <c r="D54" s="26">
        <v>582</v>
      </c>
      <c r="E54" s="26">
        <v>0.7</v>
      </c>
    </row>
    <row r="55" spans="1:5" x14ac:dyDescent="0.3">
      <c r="A55" s="24" t="s">
        <v>5</v>
      </c>
      <c r="B55" s="24" t="s">
        <v>56</v>
      </c>
      <c r="C55" s="25">
        <v>41375</v>
      </c>
      <c r="D55" s="26">
        <v>88</v>
      </c>
      <c r="E55" s="26">
        <v>2.1</v>
      </c>
    </row>
    <row r="56" spans="1:5" x14ac:dyDescent="0.3">
      <c r="A56" s="24" t="s">
        <v>5</v>
      </c>
      <c r="B56" s="24" t="s">
        <v>57</v>
      </c>
      <c r="C56" s="25">
        <v>42063</v>
      </c>
      <c r="D56" s="26">
        <v>103</v>
      </c>
      <c r="E56" s="26">
        <v>2.4</v>
      </c>
    </row>
    <row r="57" spans="1:5" x14ac:dyDescent="0.3">
      <c r="A57" s="24" t="s">
        <v>5</v>
      </c>
      <c r="B57" s="24" t="s">
        <v>58</v>
      </c>
      <c r="C57" s="25">
        <v>44872</v>
      </c>
      <c r="D57" s="26">
        <v>66</v>
      </c>
      <c r="E57" s="26">
        <v>1.5</v>
      </c>
    </row>
    <row r="58" spans="1:5" x14ac:dyDescent="0.3">
      <c r="A58" s="24" t="s">
        <v>5</v>
      </c>
      <c r="B58" s="24" t="s">
        <v>59</v>
      </c>
      <c r="C58" s="25">
        <v>29619</v>
      </c>
      <c r="D58" s="26">
        <v>71</v>
      </c>
      <c r="E58" s="26">
        <v>2.4</v>
      </c>
    </row>
    <row r="59" spans="1:5" x14ac:dyDescent="0.3">
      <c r="A59" s="24" t="s">
        <v>5</v>
      </c>
      <c r="B59" s="24" t="s">
        <v>60</v>
      </c>
      <c r="C59" s="25">
        <v>278881</v>
      </c>
      <c r="D59" s="26">
        <v>447</v>
      </c>
      <c r="E59" s="26">
        <v>1.6</v>
      </c>
    </row>
    <row r="60" spans="1:5" x14ac:dyDescent="0.3">
      <c r="A60" s="24" t="s">
        <v>5</v>
      </c>
      <c r="B60" s="24" t="s">
        <v>61</v>
      </c>
      <c r="C60" s="25">
        <v>24298</v>
      </c>
      <c r="D60" s="26">
        <v>34</v>
      </c>
      <c r="E60" s="26">
        <v>1.4</v>
      </c>
    </row>
    <row r="61" spans="1:5" x14ac:dyDescent="0.3">
      <c r="A61" s="24" t="s">
        <v>5</v>
      </c>
      <c r="B61" s="24" t="s">
        <v>62</v>
      </c>
      <c r="C61" s="25">
        <v>27474</v>
      </c>
      <c r="D61" s="26">
        <v>39</v>
      </c>
      <c r="E61" s="26">
        <v>1.4</v>
      </c>
    </row>
    <row r="62" spans="1:5" x14ac:dyDescent="0.3">
      <c r="A62" s="24" t="s">
        <v>5</v>
      </c>
      <c r="B62" s="24" t="s">
        <v>63</v>
      </c>
      <c r="C62" s="25">
        <v>17288</v>
      </c>
      <c r="D62" s="26">
        <v>59</v>
      </c>
      <c r="E62" s="26">
        <v>3.4</v>
      </c>
    </row>
    <row r="63" spans="1:5" x14ac:dyDescent="0.3">
      <c r="A63" s="24" t="s">
        <v>5</v>
      </c>
      <c r="B63" s="24" t="s">
        <v>64</v>
      </c>
      <c r="C63" s="25">
        <v>20373</v>
      </c>
      <c r="D63" s="26">
        <v>98</v>
      </c>
      <c r="E63" s="26">
        <v>4.8</v>
      </c>
    </row>
    <row r="64" spans="1:5" x14ac:dyDescent="0.3">
      <c r="A64" s="24" t="s">
        <v>5</v>
      </c>
      <c r="B64" s="24" t="s">
        <v>65</v>
      </c>
      <c r="C64" s="25">
        <v>13682</v>
      </c>
      <c r="D64" s="26">
        <v>27</v>
      </c>
      <c r="E64" s="26">
        <v>2</v>
      </c>
    </row>
    <row r="65" spans="1:5" x14ac:dyDescent="0.3">
      <c r="A65" s="24" t="s">
        <v>5</v>
      </c>
      <c r="B65" s="24" t="s">
        <v>66</v>
      </c>
      <c r="C65" s="25">
        <v>140523</v>
      </c>
      <c r="D65" s="26">
        <v>303</v>
      </c>
      <c r="E65" s="26">
        <v>2.2000000000000002</v>
      </c>
    </row>
    <row r="66" spans="1:5" x14ac:dyDescent="0.3">
      <c r="A66" s="24" t="s">
        <v>5</v>
      </c>
      <c r="B66" s="24" t="s">
        <v>67</v>
      </c>
      <c r="C66" s="25">
        <v>22393</v>
      </c>
      <c r="D66" s="26">
        <v>66</v>
      </c>
      <c r="E66" s="26">
        <v>3</v>
      </c>
    </row>
    <row r="67" spans="1:5" x14ac:dyDescent="0.3">
      <c r="A67" s="24" t="s">
        <v>5</v>
      </c>
      <c r="B67" s="24" t="s">
        <v>68</v>
      </c>
      <c r="C67" s="25">
        <v>129612</v>
      </c>
      <c r="D67" s="26">
        <v>125</v>
      </c>
      <c r="E67" s="26">
        <v>1</v>
      </c>
    </row>
    <row r="68" spans="1:5" x14ac:dyDescent="0.3">
      <c r="A68" s="24" t="s">
        <v>5</v>
      </c>
      <c r="B68" s="24" t="s">
        <v>69</v>
      </c>
      <c r="C68" s="25">
        <v>56276</v>
      </c>
      <c r="D68" s="26">
        <v>151</v>
      </c>
      <c r="E68" s="26">
        <v>2.7</v>
      </c>
    </row>
    <row r="69" spans="1:5" x14ac:dyDescent="0.3">
      <c r="A69" s="24" t="s">
        <v>5</v>
      </c>
      <c r="B69" s="24" t="s">
        <v>70</v>
      </c>
      <c r="C69" s="25">
        <v>17401</v>
      </c>
      <c r="D69" s="26">
        <v>20</v>
      </c>
      <c r="E69" s="26">
        <v>1.2</v>
      </c>
    </row>
    <row r="70" spans="1:5" x14ac:dyDescent="0.3">
      <c r="A70" s="24" t="s">
        <v>5</v>
      </c>
      <c r="B70" s="24" t="s">
        <v>71</v>
      </c>
      <c r="C70" s="25">
        <v>8954</v>
      </c>
      <c r="D70" s="26">
        <v>46</v>
      </c>
      <c r="E70" s="26">
        <v>5.0999999999999996</v>
      </c>
    </row>
    <row r="71" spans="1:5" x14ac:dyDescent="0.3">
      <c r="A71" s="24" t="s">
        <v>5</v>
      </c>
      <c r="B71" s="24" t="s">
        <v>72</v>
      </c>
      <c r="C71" s="25">
        <v>156491</v>
      </c>
      <c r="D71" s="26">
        <v>154</v>
      </c>
      <c r="E71" s="26">
        <v>1</v>
      </c>
    </row>
    <row r="72" spans="1:5" x14ac:dyDescent="0.3">
      <c r="A72" s="24" t="s">
        <v>5</v>
      </c>
      <c r="B72" s="24" t="s">
        <v>73</v>
      </c>
      <c r="C72" s="25">
        <v>6211423</v>
      </c>
      <c r="D72" s="25">
        <v>4827</v>
      </c>
      <c r="E72" s="26">
        <v>0.8</v>
      </c>
    </row>
    <row r="73" spans="1:5" x14ac:dyDescent="0.3">
      <c r="A73" s="24" t="s">
        <v>5</v>
      </c>
      <c r="B73" s="24" t="s">
        <v>74</v>
      </c>
      <c r="C73" s="25">
        <v>10232</v>
      </c>
      <c r="D73" s="26">
        <v>14</v>
      </c>
      <c r="E73" s="26">
        <v>1.4</v>
      </c>
    </row>
    <row r="74" spans="1:5" x14ac:dyDescent="0.3">
      <c r="A74" s="24" t="s">
        <v>5</v>
      </c>
      <c r="B74" s="24" t="s">
        <v>75</v>
      </c>
      <c r="C74" s="25">
        <v>41325</v>
      </c>
      <c r="D74" s="26">
        <v>120</v>
      </c>
      <c r="E74" s="26">
        <v>2.9</v>
      </c>
    </row>
    <row r="75" spans="1:5" x14ac:dyDescent="0.3">
      <c r="A75" s="24" t="s">
        <v>5</v>
      </c>
      <c r="B75" s="24" t="s">
        <v>76</v>
      </c>
      <c r="C75" s="25">
        <v>45059</v>
      </c>
      <c r="D75" s="26">
        <v>28</v>
      </c>
      <c r="E75" s="26">
        <v>0.6</v>
      </c>
    </row>
    <row r="76" spans="1:5" x14ac:dyDescent="0.3">
      <c r="A76" s="24" t="s">
        <v>5</v>
      </c>
      <c r="B76" s="24" t="s">
        <v>77</v>
      </c>
      <c r="C76" s="25">
        <v>38939</v>
      </c>
      <c r="D76" s="26">
        <v>76</v>
      </c>
      <c r="E76" s="26">
        <v>1.9</v>
      </c>
    </row>
    <row r="77" spans="1:5" x14ac:dyDescent="0.3">
      <c r="A77" s="24" t="s">
        <v>5</v>
      </c>
      <c r="B77" s="24" t="s">
        <v>78</v>
      </c>
      <c r="C77" s="25">
        <v>896744</v>
      </c>
      <c r="D77" s="26">
        <v>676</v>
      </c>
      <c r="E77" s="26">
        <v>0.8</v>
      </c>
    </row>
    <row r="78" spans="1:5" x14ac:dyDescent="0.3">
      <c r="A78" s="24" t="s">
        <v>5</v>
      </c>
      <c r="B78" s="24" t="s">
        <v>79</v>
      </c>
      <c r="C78" s="25">
        <v>36573</v>
      </c>
      <c r="D78" s="26">
        <v>78</v>
      </c>
      <c r="E78" s="26">
        <v>2.1</v>
      </c>
    </row>
    <row r="79" spans="1:5" x14ac:dyDescent="0.3">
      <c r="A79" s="24" t="s">
        <v>5</v>
      </c>
      <c r="B79" s="24" t="s">
        <v>80</v>
      </c>
      <c r="C79" s="25">
        <v>440962</v>
      </c>
      <c r="D79" s="26">
        <v>240</v>
      </c>
      <c r="E79" s="26">
        <v>0.5</v>
      </c>
    </row>
    <row r="80" spans="1:5" x14ac:dyDescent="0.3">
      <c r="A80" s="24" t="s">
        <v>5</v>
      </c>
      <c r="B80" s="24" t="s">
        <v>81</v>
      </c>
      <c r="C80" s="25">
        <v>7070</v>
      </c>
      <c r="D80" s="26">
        <v>35</v>
      </c>
      <c r="E80" s="26">
        <v>4.9000000000000004</v>
      </c>
    </row>
    <row r="81" spans="1:5" x14ac:dyDescent="0.3">
      <c r="A81" s="24" t="s">
        <v>5</v>
      </c>
      <c r="B81" s="24" t="s">
        <v>82</v>
      </c>
      <c r="C81" s="25">
        <v>22080</v>
      </c>
      <c r="D81" s="26">
        <v>30</v>
      </c>
      <c r="E81" s="26">
        <v>1.3</v>
      </c>
    </row>
    <row r="82" spans="1:5" x14ac:dyDescent="0.3">
      <c r="A82" s="24" t="s">
        <v>5</v>
      </c>
      <c r="B82" s="24" t="s">
        <v>83</v>
      </c>
      <c r="C82" s="25">
        <v>104029</v>
      </c>
      <c r="D82" s="26">
        <v>150</v>
      </c>
      <c r="E82" s="26">
        <v>1.4</v>
      </c>
    </row>
    <row r="83" spans="1:5" x14ac:dyDescent="0.3">
      <c r="A83" s="24" t="s">
        <v>5</v>
      </c>
      <c r="B83" s="24" t="s">
        <v>84</v>
      </c>
      <c r="C83" s="25">
        <v>7750</v>
      </c>
      <c r="D83" s="26">
        <v>35</v>
      </c>
      <c r="E83" s="26">
        <v>4.5999999999999996</v>
      </c>
    </row>
    <row r="84" spans="1:5" x14ac:dyDescent="0.3">
      <c r="A84" s="24" t="s">
        <v>5</v>
      </c>
      <c r="B84" s="24" t="s">
        <v>85</v>
      </c>
      <c r="C84" s="25">
        <v>17729</v>
      </c>
      <c r="D84" s="26">
        <v>29</v>
      </c>
      <c r="E84" s="26">
        <v>1.6</v>
      </c>
    </row>
    <row r="85" spans="1:5" x14ac:dyDescent="0.3">
      <c r="A85" s="24" t="s">
        <v>5</v>
      </c>
      <c r="B85" s="24" t="s">
        <v>86</v>
      </c>
      <c r="C85" s="25">
        <v>89559</v>
      </c>
      <c r="D85" s="26">
        <v>193</v>
      </c>
      <c r="E85" s="26">
        <v>2.2000000000000002</v>
      </c>
    </row>
    <row r="86" spans="1:5" x14ac:dyDescent="0.3">
      <c r="A86" s="24" t="s">
        <v>5</v>
      </c>
      <c r="B86" s="24" t="s">
        <v>87</v>
      </c>
      <c r="C86" s="25">
        <v>80596</v>
      </c>
      <c r="D86" s="26">
        <v>42</v>
      </c>
      <c r="E86" s="26">
        <v>0.5</v>
      </c>
    </row>
    <row r="87" spans="1:5" x14ac:dyDescent="0.3">
      <c r="A87" s="24" t="s">
        <v>5</v>
      </c>
      <c r="B87" s="24" t="s">
        <v>88</v>
      </c>
      <c r="C87" s="25">
        <v>21352</v>
      </c>
      <c r="D87" s="26">
        <v>47</v>
      </c>
      <c r="E87" s="26">
        <v>2.2000000000000002</v>
      </c>
    </row>
    <row r="88" spans="1:5" x14ac:dyDescent="0.3">
      <c r="A88" s="24" t="s">
        <v>5</v>
      </c>
      <c r="B88" s="24" t="s">
        <v>89</v>
      </c>
      <c r="C88" s="25">
        <v>15206</v>
      </c>
      <c r="D88" s="26">
        <v>24</v>
      </c>
      <c r="E88" s="26">
        <v>1.6</v>
      </c>
    </row>
    <row r="89" spans="1:5" x14ac:dyDescent="0.3">
      <c r="A89" s="24" t="s">
        <v>5</v>
      </c>
      <c r="B89" s="24" t="s">
        <v>90</v>
      </c>
      <c r="C89" s="25">
        <v>31086</v>
      </c>
      <c r="D89" s="26">
        <v>51</v>
      </c>
      <c r="E89" s="26">
        <v>1.7</v>
      </c>
    </row>
    <row r="90" spans="1:5" x14ac:dyDescent="0.3">
      <c r="A90" s="24" t="s">
        <v>5</v>
      </c>
      <c r="B90" s="24" t="s">
        <v>91</v>
      </c>
      <c r="C90" s="25">
        <v>165123</v>
      </c>
      <c r="D90" s="26">
        <v>278</v>
      </c>
      <c r="E90" s="26">
        <v>1.7</v>
      </c>
    </row>
    <row r="91" spans="1:5" x14ac:dyDescent="0.3">
      <c r="A91" s="24" t="s">
        <v>5</v>
      </c>
      <c r="B91" s="24" t="s">
        <v>92</v>
      </c>
      <c r="C91" s="25">
        <v>10302</v>
      </c>
      <c r="D91" s="26">
        <v>11</v>
      </c>
      <c r="E91" s="26">
        <v>1.1000000000000001</v>
      </c>
    </row>
    <row r="92" spans="1:5" x14ac:dyDescent="0.3">
      <c r="A92" s="24" t="s">
        <v>5</v>
      </c>
      <c r="B92" s="24" t="s">
        <v>93</v>
      </c>
      <c r="C92" s="25">
        <v>78346</v>
      </c>
      <c r="D92" s="26">
        <v>207</v>
      </c>
      <c r="E92" s="26">
        <v>2.6</v>
      </c>
    </row>
    <row r="93" spans="1:5" x14ac:dyDescent="0.3">
      <c r="A93" s="24" t="s">
        <v>5</v>
      </c>
      <c r="B93" s="24" t="s">
        <v>94</v>
      </c>
      <c r="C93" s="25">
        <v>67753</v>
      </c>
      <c r="D93" s="26">
        <v>106</v>
      </c>
      <c r="E93" s="26">
        <v>1.6</v>
      </c>
    </row>
    <row r="94" spans="1:5" x14ac:dyDescent="0.3">
      <c r="A94" s="24" t="s">
        <v>5</v>
      </c>
      <c r="B94" s="24" t="s">
        <v>95</v>
      </c>
      <c r="C94" s="25">
        <v>10207</v>
      </c>
      <c r="D94" s="26">
        <v>25</v>
      </c>
      <c r="E94" s="26">
        <v>2.4</v>
      </c>
    </row>
    <row r="95" spans="1:5" x14ac:dyDescent="0.3">
      <c r="A95" s="24" t="s">
        <v>5</v>
      </c>
      <c r="B95" s="24" t="s">
        <v>96</v>
      </c>
      <c r="C95" s="25">
        <v>33976</v>
      </c>
      <c r="D95" s="26">
        <v>83</v>
      </c>
      <c r="E95" s="26">
        <v>2.4</v>
      </c>
    </row>
    <row r="96" spans="1:5" x14ac:dyDescent="0.3">
      <c r="A96" s="24" t="s">
        <v>5</v>
      </c>
      <c r="B96" s="24" t="s">
        <v>97</v>
      </c>
      <c r="C96" s="25">
        <v>261584</v>
      </c>
      <c r="D96" s="26">
        <v>525</v>
      </c>
      <c r="E96" s="26">
        <v>2</v>
      </c>
    </row>
    <row r="97" spans="1:5" x14ac:dyDescent="0.3">
      <c r="A97" s="28" t="str">
        <f>CONCATENATE("Total (",RIGHT(Índice!$A$4,2),")")</f>
        <v>Total (RJ)</v>
      </c>
      <c r="B97" s="28"/>
      <c r="C97" s="29">
        <f>SUM(C5:C96)</f>
        <v>16054524</v>
      </c>
      <c r="D97" s="29">
        <f>SUM(D5:D96)</f>
        <v>19562</v>
      </c>
      <c r="E97" s="30">
        <f>D97/(C97/1000)</f>
        <v>1.2184727494879326</v>
      </c>
    </row>
    <row r="98" spans="1:5" x14ac:dyDescent="0.3">
      <c r="A98" s="31"/>
      <c r="B98" s="31"/>
      <c r="C98" s="32"/>
      <c r="D98" s="32" t="s">
        <v>137</v>
      </c>
      <c r="E98" s="33">
        <f>MIN($E$5:$E$96)</f>
        <v>0.2</v>
      </c>
    </row>
    <row r="99" spans="1:5" x14ac:dyDescent="0.3">
      <c r="A99" s="31"/>
      <c r="B99" s="31"/>
      <c r="C99" s="32"/>
      <c r="D99" s="32" t="s">
        <v>138</v>
      </c>
      <c r="E99" s="33">
        <f>MAX($E$5:$E$96)</f>
        <v>6.3</v>
      </c>
    </row>
    <row r="100" spans="1:5" x14ac:dyDescent="0.3">
      <c r="A100" s="34" t="s">
        <v>139</v>
      </c>
      <c r="B100" s="34"/>
      <c r="C100" s="35">
        <v>186079258</v>
      </c>
      <c r="D100" s="35">
        <v>211852</v>
      </c>
      <c r="E100" s="36">
        <v>1.1385041098992343</v>
      </c>
    </row>
    <row r="101" spans="1:5" x14ac:dyDescent="0.3">
      <c r="A101" s="34"/>
      <c r="B101" s="34"/>
      <c r="C101" s="35"/>
      <c r="D101" s="35" t="s">
        <v>137</v>
      </c>
      <c r="E101" s="36">
        <v>0</v>
      </c>
    </row>
    <row r="102" spans="1:5" x14ac:dyDescent="0.3">
      <c r="A102" s="37"/>
      <c r="B102" s="37"/>
      <c r="C102" s="38"/>
      <c r="D102" s="38" t="s">
        <v>138</v>
      </c>
      <c r="E102" s="39">
        <v>12.1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E2AE-FC48-4984-A79B-BE95621862DD}">
  <sheetPr>
    <tabColor rgb="FF70B5B8"/>
    <pageSetUpPr fitToPage="1"/>
  </sheetPr>
  <dimension ref="A1:E1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130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98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99</v>
      </c>
      <c r="C5" s="25">
        <v>253510</v>
      </c>
      <c r="D5" s="26">
        <v>337</v>
      </c>
      <c r="E5" s="26">
        <v>1.3</v>
      </c>
    </row>
    <row r="6" spans="1:5" x14ac:dyDescent="0.3">
      <c r="A6" s="24" t="s">
        <v>5</v>
      </c>
      <c r="B6" s="24" t="s">
        <v>100</v>
      </c>
      <c r="C6" s="25">
        <v>846757</v>
      </c>
      <c r="D6" s="25">
        <v>1671</v>
      </c>
      <c r="E6" s="26">
        <v>2</v>
      </c>
    </row>
    <row r="7" spans="1:5" x14ac:dyDescent="0.3">
      <c r="A7" s="24" t="s">
        <v>5</v>
      </c>
      <c r="B7" s="24" t="s">
        <v>101</v>
      </c>
      <c r="C7" s="25">
        <v>319999</v>
      </c>
      <c r="D7" s="26">
        <v>785</v>
      </c>
      <c r="E7" s="26">
        <v>2.5</v>
      </c>
    </row>
    <row r="8" spans="1:5" x14ac:dyDescent="0.3">
      <c r="A8" s="24" t="s">
        <v>5</v>
      </c>
      <c r="B8" s="24" t="s">
        <v>102</v>
      </c>
      <c r="C8" s="25">
        <v>864821</v>
      </c>
      <c r="D8" s="25">
        <v>1335</v>
      </c>
      <c r="E8" s="26">
        <v>1.5</v>
      </c>
    </row>
    <row r="9" spans="1:5" x14ac:dyDescent="0.3">
      <c r="A9" s="24" t="s">
        <v>5</v>
      </c>
      <c r="B9" s="24" t="s">
        <v>103</v>
      </c>
      <c r="C9" s="25">
        <v>9705784</v>
      </c>
      <c r="D9" s="25">
        <v>8799</v>
      </c>
      <c r="E9" s="26">
        <v>0.9</v>
      </c>
    </row>
    <row r="10" spans="1:5" x14ac:dyDescent="0.3">
      <c r="A10" s="24" t="s">
        <v>5</v>
      </c>
      <c r="B10" s="24" t="s">
        <v>104</v>
      </c>
      <c r="C10" s="25">
        <v>1908783</v>
      </c>
      <c r="D10" s="25">
        <v>2553</v>
      </c>
      <c r="E10" s="26">
        <v>1.3</v>
      </c>
    </row>
    <row r="11" spans="1:5" x14ac:dyDescent="0.3">
      <c r="A11" s="24" t="s">
        <v>5</v>
      </c>
      <c r="B11" s="24" t="s">
        <v>105</v>
      </c>
      <c r="C11" s="25">
        <v>336995</v>
      </c>
      <c r="D11" s="25">
        <v>1171</v>
      </c>
      <c r="E11" s="26">
        <v>3.5</v>
      </c>
    </row>
    <row r="12" spans="1:5" x14ac:dyDescent="0.3">
      <c r="A12" s="24" t="s">
        <v>5</v>
      </c>
      <c r="B12" s="24" t="s">
        <v>106</v>
      </c>
      <c r="C12" s="25">
        <v>907857</v>
      </c>
      <c r="D12" s="25">
        <v>1426</v>
      </c>
      <c r="E12" s="26">
        <v>1.6</v>
      </c>
    </row>
    <row r="13" spans="1:5" x14ac:dyDescent="0.3">
      <c r="A13" s="24" t="s">
        <v>5</v>
      </c>
      <c r="B13" s="24" t="s">
        <v>107</v>
      </c>
      <c r="C13" s="25">
        <v>910018</v>
      </c>
      <c r="D13" s="25">
        <v>1477</v>
      </c>
      <c r="E13" s="26">
        <v>1.6</v>
      </c>
    </row>
    <row r="14" spans="1:5" x14ac:dyDescent="0.3">
      <c r="A14" s="28" t="str">
        <f>CONCATENATE("Total (",RIGHT(Índice!$A$4,2),")")</f>
        <v>Total (RJ)</v>
      </c>
      <c r="B14" s="28"/>
      <c r="C14" s="29">
        <f>SUM(C5:C13)</f>
        <v>16054524</v>
      </c>
      <c r="D14" s="29">
        <f>SUM(D5:D13)</f>
        <v>19554</v>
      </c>
      <c r="E14" s="30">
        <f>D14/(C14/1000)</f>
        <v>1.2179744475762719</v>
      </c>
    </row>
    <row r="15" spans="1:5" x14ac:dyDescent="0.3">
      <c r="A15" s="31"/>
      <c r="B15" s="31"/>
      <c r="C15" s="32"/>
      <c r="D15" s="32" t="s">
        <v>137</v>
      </c>
      <c r="E15" s="33">
        <f>MIN($E$5:$E$13)</f>
        <v>0.9</v>
      </c>
    </row>
    <row r="16" spans="1:5" x14ac:dyDescent="0.3">
      <c r="A16" s="31"/>
      <c r="B16" s="31"/>
      <c r="C16" s="32"/>
      <c r="D16" s="32" t="s">
        <v>138</v>
      </c>
      <c r="E16" s="33">
        <f>MAX($E$5:$E$13)</f>
        <v>3.5</v>
      </c>
    </row>
    <row r="17" spans="1:5" x14ac:dyDescent="0.3">
      <c r="A17" s="34" t="s">
        <v>139</v>
      </c>
      <c r="B17" s="34"/>
      <c r="C17" s="35">
        <v>186079258</v>
      </c>
      <c r="D17" s="35">
        <v>211711</v>
      </c>
      <c r="E17" s="36">
        <v>1.1377463682706646</v>
      </c>
    </row>
    <row r="18" spans="1:5" x14ac:dyDescent="0.3">
      <c r="A18" s="34"/>
      <c r="B18" s="34"/>
      <c r="C18" s="35"/>
      <c r="D18" s="35" t="s">
        <v>137</v>
      </c>
      <c r="E18" s="36">
        <v>0</v>
      </c>
    </row>
    <row r="19" spans="1:5" x14ac:dyDescent="0.3">
      <c r="A19" s="37"/>
      <c r="B19" s="37"/>
      <c r="C19" s="38"/>
      <c r="D19" s="38" t="s">
        <v>138</v>
      </c>
      <c r="E19" s="39">
        <v>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DE10-133B-4160-B757-783BFEB02C69}">
  <sheetPr>
    <tabColor rgb="FFA3CFD1"/>
    <pageSetUpPr fitToPage="1"/>
  </sheetPr>
  <dimension ref="A1:E10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131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167418</v>
      </c>
      <c r="D5" s="26">
        <v>735</v>
      </c>
      <c r="E5" s="26">
        <v>4.4000000000000004</v>
      </c>
    </row>
    <row r="6" spans="1:5" x14ac:dyDescent="0.3">
      <c r="A6" s="24" t="s">
        <v>5</v>
      </c>
      <c r="B6" s="24" t="s">
        <v>7</v>
      </c>
      <c r="C6" s="25">
        <v>11034</v>
      </c>
      <c r="D6" s="26">
        <v>55</v>
      </c>
      <c r="E6" s="26">
        <v>5</v>
      </c>
    </row>
    <row r="7" spans="1:5" x14ac:dyDescent="0.3">
      <c r="A7" s="24" t="s">
        <v>5</v>
      </c>
      <c r="B7" s="24" t="s">
        <v>8</v>
      </c>
      <c r="C7" s="25">
        <v>129669</v>
      </c>
      <c r="D7" s="26">
        <v>224</v>
      </c>
      <c r="E7" s="26">
        <v>1.7</v>
      </c>
    </row>
    <row r="8" spans="1:5" x14ac:dyDescent="0.3">
      <c r="A8" s="24" t="s">
        <v>5</v>
      </c>
      <c r="B8" s="24" t="s">
        <v>9</v>
      </c>
      <c r="C8" s="25">
        <v>11828</v>
      </c>
      <c r="D8" s="26">
        <v>97</v>
      </c>
      <c r="E8" s="26">
        <v>8.1999999999999993</v>
      </c>
    </row>
    <row r="9" spans="1:5" x14ac:dyDescent="0.3">
      <c r="A9" s="24" t="s">
        <v>5</v>
      </c>
      <c r="B9" s="24" t="s">
        <v>10</v>
      </c>
      <c r="C9" s="25">
        <v>40006</v>
      </c>
      <c r="D9" s="26">
        <v>205</v>
      </c>
      <c r="E9" s="26">
        <v>5.0999999999999996</v>
      </c>
    </row>
    <row r="10" spans="1:5" x14ac:dyDescent="0.3">
      <c r="A10" s="24" t="s">
        <v>5</v>
      </c>
      <c r="B10" s="24" t="s">
        <v>11</v>
      </c>
      <c r="C10" s="25">
        <v>30986</v>
      </c>
      <c r="D10" s="26">
        <v>147</v>
      </c>
      <c r="E10" s="26">
        <v>4.8</v>
      </c>
    </row>
    <row r="11" spans="1:5" x14ac:dyDescent="0.3">
      <c r="A11" s="24" t="s">
        <v>5</v>
      </c>
      <c r="B11" s="24" t="s">
        <v>12</v>
      </c>
      <c r="C11" s="25">
        <v>92883</v>
      </c>
      <c r="D11" s="26">
        <v>321</v>
      </c>
      <c r="E11" s="26">
        <v>3.5</v>
      </c>
    </row>
    <row r="12" spans="1:5" x14ac:dyDescent="0.3">
      <c r="A12" s="24" t="s">
        <v>5</v>
      </c>
      <c r="B12" s="24" t="s">
        <v>13</v>
      </c>
      <c r="C12" s="25">
        <v>169899</v>
      </c>
      <c r="D12" s="26">
        <v>707</v>
      </c>
      <c r="E12" s="26">
        <v>4.2</v>
      </c>
    </row>
    <row r="13" spans="1:5" x14ac:dyDescent="0.3">
      <c r="A13" s="24" t="s">
        <v>5</v>
      </c>
      <c r="B13" s="24" t="s">
        <v>14</v>
      </c>
      <c r="C13" s="25">
        <v>483087</v>
      </c>
      <c r="D13" s="25">
        <v>1445</v>
      </c>
      <c r="E13" s="26">
        <v>3</v>
      </c>
    </row>
    <row r="14" spans="1:5" x14ac:dyDescent="0.3">
      <c r="A14" s="24" t="s">
        <v>5</v>
      </c>
      <c r="B14" s="24" t="s">
        <v>15</v>
      </c>
      <c r="C14" s="25">
        <v>28102</v>
      </c>
      <c r="D14" s="26">
        <v>95</v>
      </c>
      <c r="E14" s="26">
        <v>3.4</v>
      </c>
    </row>
    <row r="15" spans="1:5" x14ac:dyDescent="0.3">
      <c r="A15" s="24" t="s">
        <v>5</v>
      </c>
      <c r="B15" s="24" t="s">
        <v>16</v>
      </c>
      <c r="C15" s="25">
        <v>35173</v>
      </c>
      <c r="D15" s="26">
        <v>270</v>
      </c>
      <c r="E15" s="26">
        <v>7.7</v>
      </c>
    </row>
    <row r="16" spans="1:5" x14ac:dyDescent="0.3">
      <c r="A16" s="24" t="s">
        <v>5</v>
      </c>
      <c r="B16" s="24" t="s">
        <v>17</v>
      </c>
      <c r="C16" s="25">
        <v>221987</v>
      </c>
      <c r="D16" s="26">
        <v>738</v>
      </c>
      <c r="E16" s="26">
        <v>3.3</v>
      </c>
    </row>
    <row r="17" spans="1:5" x14ac:dyDescent="0.3">
      <c r="A17" s="24" t="s">
        <v>5</v>
      </c>
      <c r="B17" s="24" t="s">
        <v>18</v>
      </c>
      <c r="C17" s="25">
        <v>56943</v>
      </c>
      <c r="D17" s="26">
        <v>292</v>
      </c>
      <c r="E17" s="26">
        <v>5.0999999999999996</v>
      </c>
    </row>
    <row r="18" spans="1:5" x14ac:dyDescent="0.3">
      <c r="A18" s="24" t="s">
        <v>5</v>
      </c>
      <c r="B18" s="24" t="s">
        <v>19</v>
      </c>
      <c r="C18" s="25">
        <v>14616</v>
      </c>
      <c r="D18" s="26">
        <v>69</v>
      </c>
      <c r="E18" s="26">
        <v>4.7</v>
      </c>
    </row>
    <row r="19" spans="1:5" x14ac:dyDescent="0.3">
      <c r="A19" s="24" t="s">
        <v>5</v>
      </c>
      <c r="B19" s="24" t="s">
        <v>20</v>
      </c>
      <c r="C19" s="25">
        <v>13847</v>
      </c>
      <c r="D19" s="26">
        <v>101</v>
      </c>
      <c r="E19" s="26">
        <v>7.3</v>
      </c>
    </row>
    <row r="20" spans="1:5" x14ac:dyDescent="0.3">
      <c r="A20" s="24" t="s">
        <v>5</v>
      </c>
      <c r="B20" s="24" t="s">
        <v>21</v>
      </c>
      <c r="C20" s="25">
        <v>8741</v>
      </c>
      <c r="D20" s="26">
        <v>70</v>
      </c>
      <c r="E20" s="26">
        <v>8.1</v>
      </c>
    </row>
    <row r="21" spans="1:5" x14ac:dyDescent="0.3">
      <c r="A21" s="24" t="s">
        <v>5</v>
      </c>
      <c r="B21" s="24" t="s">
        <v>22</v>
      </c>
      <c r="C21" s="25">
        <v>483551</v>
      </c>
      <c r="D21" s="25">
        <v>1650</v>
      </c>
      <c r="E21" s="26">
        <v>3.4</v>
      </c>
    </row>
    <row r="22" spans="1:5" x14ac:dyDescent="0.3">
      <c r="A22" s="24" t="s">
        <v>5</v>
      </c>
      <c r="B22" s="24" t="s">
        <v>23</v>
      </c>
      <c r="C22" s="25">
        <v>19390</v>
      </c>
      <c r="D22" s="26">
        <v>118</v>
      </c>
      <c r="E22" s="26">
        <v>6.1</v>
      </c>
    </row>
    <row r="23" spans="1:5" x14ac:dyDescent="0.3">
      <c r="A23" s="24" t="s">
        <v>5</v>
      </c>
      <c r="B23" s="24" t="s">
        <v>24</v>
      </c>
      <c r="C23" s="25">
        <v>12958</v>
      </c>
      <c r="D23" s="26">
        <v>108</v>
      </c>
      <c r="E23" s="26">
        <v>8.4</v>
      </c>
    </row>
    <row r="24" spans="1:5" x14ac:dyDescent="0.3">
      <c r="A24" s="24" t="s">
        <v>5</v>
      </c>
      <c r="B24" s="24" t="s">
        <v>25</v>
      </c>
      <c r="C24" s="25">
        <v>17198</v>
      </c>
      <c r="D24" s="26">
        <v>106</v>
      </c>
      <c r="E24" s="26">
        <v>6.2</v>
      </c>
    </row>
    <row r="25" spans="1:5" x14ac:dyDescent="0.3">
      <c r="A25" s="24" t="s">
        <v>5</v>
      </c>
      <c r="B25" s="24" t="s">
        <v>26</v>
      </c>
      <c r="C25" s="25">
        <v>46110</v>
      </c>
      <c r="D25" s="26">
        <v>218</v>
      </c>
      <c r="E25" s="26">
        <v>4.7</v>
      </c>
    </row>
    <row r="26" spans="1:5" x14ac:dyDescent="0.3">
      <c r="A26" s="24" t="s">
        <v>5</v>
      </c>
      <c r="B26" s="24" t="s">
        <v>27</v>
      </c>
      <c r="C26" s="25">
        <v>21104</v>
      </c>
      <c r="D26" s="26">
        <v>123</v>
      </c>
      <c r="E26" s="26">
        <v>5.8</v>
      </c>
    </row>
    <row r="27" spans="1:5" x14ac:dyDescent="0.3">
      <c r="A27" s="24" t="s">
        <v>5</v>
      </c>
      <c r="B27" s="24" t="s">
        <v>28</v>
      </c>
      <c r="C27" s="25">
        <v>20783</v>
      </c>
      <c r="D27" s="26">
        <v>89</v>
      </c>
      <c r="E27" s="26">
        <v>4.3</v>
      </c>
    </row>
    <row r="28" spans="1:5" x14ac:dyDescent="0.3">
      <c r="A28" s="24" t="s">
        <v>5</v>
      </c>
      <c r="B28" s="24" t="s">
        <v>29</v>
      </c>
      <c r="C28" s="25">
        <v>10980</v>
      </c>
      <c r="D28" s="26">
        <v>83</v>
      </c>
      <c r="E28" s="26">
        <v>7.5</v>
      </c>
    </row>
    <row r="29" spans="1:5" x14ac:dyDescent="0.3">
      <c r="A29" s="24" t="s">
        <v>5</v>
      </c>
      <c r="B29" s="24" t="s">
        <v>30</v>
      </c>
      <c r="C29" s="25">
        <v>808152</v>
      </c>
      <c r="D29" s="25">
        <v>1620</v>
      </c>
      <c r="E29" s="26">
        <v>2</v>
      </c>
    </row>
    <row r="30" spans="1:5" x14ac:dyDescent="0.3">
      <c r="A30" s="24" t="s">
        <v>5</v>
      </c>
      <c r="B30" s="24" t="s">
        <v>31</v>
      </c>
      <c r="C30" s="25">
        <v>12242</v>
      </c>
      <c r="D30" s="26">
        <v>98</v>
      </c>
      <c r="E30" s="26">
        <v>8</v>
      </c>
    </row>
    <row r="31" spans="1:5" x14ac:dyDescent="0.3">
      <c r="A31" s="24" t="s">
        <v>5</v>
      </c>
      <c r="B31" s="24" t="s">
        <v>32</v>
      </c>
      <c r="C31" s="25">
        <v>51696</v>
      </c>
      <c r="D31" s="26">
        <v>157</v>
      </c>
      <c r="E31" s="26">
        <v>3</v>
      </c>
    </row>
    <row r="32" spans="1:5" x14ac:dyDescent="0.3">
      <c r="A32" s="24" t="s">
        <v>5</v>
      </c>
      <c r="B32" s="24" t="s">
        <v>33</v>
      </c>
      <c r="C32" s="25">
        <v>27920</v>
      </c>
      <c r="D32" s="26">
        <v>166</v>
      </c>
      <c r="E32" s="26">
        <v>5.9</v>
      </c>
    </row>
    <row r="33" spans="1:5" x14ac:dyDescent="0.3">
      <c r="A33" s="24" t="s">
        <v>5</v>
      </c>
      <c r="B33" s="24" t="s">
        <v>34</v>
      </c>
      <c r="C33" s="25">
        <v>224267</v>
      </c>
      <c r="D33" s="26">
        <v>680</v>
      </c>
      <c r="E33" s="26">
        <v>3</v>
      </c>
    </row>
    <row r="34" spans="1:5" x14ac:dyDescent="0.3">
      <c r="A34" s="24" t="s">
        <v>5</v>
      </c>
      <c r="B34" s="24" t="s">
        <v>35</v>
      </c>
      <c r="C34" s="25">
        <v>116841</v>
      </c>
      <c r="D34" s="26">
        <v>380</v>
      </c>
      <c r="E34" s="26">
        <v>3.2</v>
      </c>
    </row>
    <row r="35" spans="1:5" x14ac:dyDescent="0.3">
      <c r="A35" s="24" t="s">
        <v>5</v>
      </c>
      <c r="B35" s="24" t="s">
        <v>36</v>
      </c>
      <c r="C35" s="25">
        <v>14073</v>
      </c>
      <c r="D35" s="26">
        <v>83</v>
      </c>
      <c r="E35" s="26">
        <v>5.9</v>
      </c>
    </row>
    <row r="36" spans="1:5" x14ac:dyDescent="0.3">
      <c r="A36" s="24" t="s">
        <v>5</v>
      </c>
      <c r="B36" s="24" t="s">
        <v>37</v>
      </c>
      <c r="C36" s="25">
        <v>22919</v>
      </c>
      <c r="D36" s="26">
        <v>122</v>
      </c>
      <c r="E36" s="26">
        <v>5.3</v>
      </c>
    </row>
    <row r="37" spans="1:5" x14ac:dyDescent="0.3">
      <c r="A37" s="24" t="s">
        <v>5</v>
      </c>
      <c r="B37" s="24" t="s">
        <v>38</v>
      </c>
      <c r="C37" s="25">
        <v>101041</v>
      </c>
      <c r="D37" s="26">
        <v>525</v>
      </c>
      <c r="E37" s="26">
        <v>5.2</v>
      </c>
    </row>
    <row r="38" spans="1:5" x14ac:dyDescent="0.3">
      <c r="A38" s="24" t="s">
        <v>5</v>
      </c>
      <c r="B38" s="24" t="s">
        <v>39</v>
      </c>
      <c r="C38" s="25">
        <v>30908</v>
      </c>
      <c r="D38" s="26">
        <v>153</v>
      </c>
      <c r="E38" s="26">
        <v>4.9000000000000004</v>
      </c>
    </row>
    <row r="39" spans="1:5" x14ac:dyDescent="0.3">
      <c r="A39" s="24" t="s">
        <v>5</v>
      </c>
      <c r="B39" s="24" t="s">
        <v>40</v>
      </c>
      <c r="C39" s="25">
        <v>96289</v>
      </c>
      <c r="D39" s="26">
        <v>326</v>
      </c>
      <c r="E39" s="26">
        <v>3.4</v>
      </c>
    </row>
    <row r="40" spans="1:5" x14ac:dyDescent="0.3">
      <c r="A40" s="24" t="s">
        <v>5</v>
      </c>
      <c r="B40" s="24" t="s">
        <v>41</v>
      </c>
      <c r="C40" s="25">
        <v>7336</v>
      </c>
      <c r="D40" s="26">
        <v>49</v>
      </c>
      <c r="E40" s="26">
        <v>6.7</v>
      </c>
    </row>
    <row r="41" spans="1:5" x14ac:dyDescent="0.3">
      <c r="A41" s="24" t="s">
        <v>5</v>
      </c>
      <c r="B41" s="24" t="s">
        <v>42</v>
      </c>
      <c r="C41" s="25">
        <v>246391</v>
      </c>
      <c r="D41" s="26">
        <v>665</v>
      </c>
      <c r="E41" s="26">
        <v>2.7</v>
      </c>
    </row>
    <row r="42" spans="1:5" x14ac:dyDescent="0.3">
      <c r="A42" s="24" t="s">
        <v>5</v>
      </c>
      <c r="B42" s="24" t="s">
        <v>43</v>
      </c>
      <c r="C42" s="25">
        <v>5415</v>
      </c>
      <c r="D42" s="26">
        <v>35</v>
      </c>
      <c r="E42" s="26">
        <v>6.5</v>
      </c>
    </row>
    <row r="43" spans="1:5" x14ac:dyDescent="0.3">
      <c r="A43" s="24" t="s">
        <v>5</v>
      </c>
      <c r="B43" s="24" t="s">
        <v>44</v>
      </c>
      <c r="C43" s="25">
        <v>228127</v>
      </c>
      <c r="D43" s="26">
        <v>818</v>
      </c>
      <c r="E43" s="26">
        <v>3.6</v>
      </c>
    </row>
    <row r="44" spans="1:5" x14ac:dyDescent="0.3">
      <c r="A44" s="24" t="s">
        <v>5</v>
      </c>
      <c r="B44" s="24" t="s">
        <v>45</v>
      </c>
      <c r="C44" s="25">
        <v>41220</v>
      </c>
      <c r="D44" s="26">
        <v>358</v>
      </c>
      <c r="E44" s="26">
        <v>8.6999999999999993</v>
      </c>
    </row>
    <row r="45" spans="1:5" x14ac:dyDescent="0.3">
      <c r="A45" s="24" t="s">
        <v>5</v>
      </c>
      <c r="B45" s="24" t="s">
        <v>46</v>
      </c>
      <c r="C45" s="25">
        <v>197300</v>
      </c>
      <c r="D45" s="26">
        <v>815</v>
      </c>
      <c r="E45" s="26">
        <v>4.0999999999999996</v>
      </c>
    </row>
    <row r="46" spans="1:5" x14ac:dyDescent="0.3">
      <c r="A46" s="24" t="s">
        <v>5</v>
      </c>
      <c r="B46" s="24" t="s">
        <v>47</v>
      </c>
      <c r="C46" s="25">
        <v>17502</v>
      </c>
      <c r="D46" s="26">
        <v>148</v>
      </c>
      <c r="E46" s="26">
        <v>8.4</v>
      </c>
    </row>
    <row r="47" spans="1:5" x14ac:dyDescent="0.3">
      <c r="A47" s="24" t="s">
        <v>5</v>
      </c>
      <c r="B47" s="24" t="s">
        <v>48</v>
      </c>
      <c r="C47" s="25">
        <v>167128</v>
      </c>
      <c r="D47" s="26">
        <v>799</v>
      </c>
      <c r="E47" s="26">
        <v>4.8</v>
      </c>
    </row>
    <row r="48" spans="1:5" x14ac:dyDescent="0.3">
      <c r="A48" s="24" t="s">
        <v>5</v>
      </c>
      <c r="B48" s="24" t="s">
        <v>49</v>
      </c>
      <c r="C48" s="25">
        <v>26578</v>
      </c>
      <c r="D48" s="26">
        <v>157</v>
      </c>
      <c r="E48" s="26">
        <v>5.9</v>
      </c>
    </row>
    <row r="49" spans="1:5" x14ac:dyDescent="0.3">
      <c r="A49" s="24" t="s">
        <v>5</v>
      </c>
      <c r="B49" s="24" t="s">
        <v>50</v>
      </c>
      <c r="C49" s="25">
        <v>26881</v>
      </c>
      <c r="D49" s="26">
        <v>143</v>
      </c>
      <c r="E49" s="26">
        <v>5.3</v>
      </c>
    </row>
    <row r="50" spans="1:5" x14ac:dyDescent="0.3">
      <c r="A50" s="24" t="s">
        <v>5</v>
      </c>
      <c r="B50" s="24" t="s">
        <v>51</v>
      </c>
      <c r="C50" s="25">
        <v>15074</v>
      </c>
      <c r="D50" s="26">
        <v>102</v>
      </c>
      <c r="E50" s="26">
        <v>6.8</v>
      </c>
    </row>
    <row r="51" spans="1:5" x14ac:dyDescent="0.3">
      <c r="A51" s="24" t="s">
        <v>5</v>
      </c>
      <c r="B51" s="24" t="s">
        <v>52</v>
      </c>
      <c r="C51" s="25">
        <v>146774</v>
      </c>
      <c r="D51" s="26">
        <v>549</v>
      </c>
      <c r="E51" s="26">
        <v>3.7</v>
      </c>
    </row>
    <row r="52" spans="1:5" x14ac:dyDescent="0.3">
      <c r="A52" s="24" t="s">
        <v>5</v>
      </c>
      <c r="B52" s="24" t="s">
        <v>53</v>
      </c>
      <c r="C52" s="25">
        <v>481758</v>
      </c>
      <c r="D52" s="25">
        <v>1037</v>
      </c>
      <c r="E52" s="26">
        <v>2.2000000000000002</v>
      </c>
    </row>
    <row r="53" spans="1:5" x14ac:dyDescent="0.3">
      <c r="A53" s="24" t="s">
        <v>5</v>
      </c>
      <c r="B53" s="24" t="s">
        <v>54</v>
      </c>
      <c r="C53" s="25">
        <v>189937</v>
      </c>
      <c r="D53" s="26">
        <v>465</v>
      </c>
      <c r="E53" s="26">
        <v>2.4</v>
      </c>
    </row>
    <row r="54" spans="1:5" x14ac:dyDescent="0.3">
      <c r="A54" s="24" t="s">
        <v>5</v>
      </c>
      <c r="B54" s="24" t="s">
        <v>55</v>
      </c>
      <c r="C54" s="25">
        <v>785882</v>
      </c>
      <c r="D54" s="25">
        <v>1921</v>
      </c>
      <c r="E54" s="26">
        <v>2.4</v>
      </c>
    </row>
    <row r="55" spans="1:5" x14ac:dyDescent="0.3">
      <c r="A55" s="24" t="s">
        <v>5</v>
      </c>
      <c r="B55" s="24" t="s">
        <v>56</v>
      </c>
      <c r="C55" s="25">
        <v>41375</v>
      </c>
      <c r="D55" s="26">
        <v>201</v>
      </c>
      <c r="E55" s="26">
        <v>4.9000000000000004</v>
      </c>
    </row>
    <row r="56" spans="1:5" x14ac:dyDescent="0.3">
      <c r="A56" s="24" t="s">
        <v>5</v>
      </c>
      <c r="B56" s="24" t="s">
        <v>57</v>
      </c>
      <c r="C56" s="25">
        <v>42063</v>
      </c>
      <c r="D56" s="26">
        <v>310</v>
      </c>
      <c r="E56" s="26">
        <v>7.4</v>
      </c>
    </row>
    <row r="57" spans="1:5" x14ac:dyDescent="0.3">
      <c r="A57" s="24" t="s">
        <v>5</v>
      </c>
      <c r="B57" s="24" t="s">
        <v>58</v>
      </c>
      <c r="C57" s="25">
        <v>44872</v>
      </c>
      <c r="D57" s="26">
        <v>131</v>
      </c>
      <c r="E57" s="26">
        <v>2.9</v>
      </c>
    </row>
    <row r="58" spans="1:5" x14ac:dyDescent="0.3">
      <c r="A58" s="24" t="s">
        <v>5</v>
      </c>
      <c r="B58" s="24" t="s">
        <v>59</v>
      </c>
      <c r="C58" s="25">
        <v>29619</v>
      </c>
      <c r="D58" s="26">
        <v>130</v>
      </c>
      <c r="E58" s="26">
        <v>4.4000000000000004</v>
      </c>
    </row>
    <row r="59" spans="1:5" x14ac:dyDescent="0.3">
      <c r="A59" s="24" t="s">
        <v>5</v>
      </c>
      <c r="B59" s="24" t="s">
        <v>60</v>
      </c>
      <c r="C59" s="25">
        <v>278881</v>
      </c>
      <c r="D59" s="26">
        <v>916</v>
      </c>
      <c r="E59" s="26">
        <v>3.3</v>
      </c>
    </row>
    <row r="60" spans="1:5" x14ac:dyDescent="0.3">
      <c r="A60" s="24" t="s">
        <v>5</v>
      </c>
      <c r="B60" s="24" t="s">
        <v>61</v>
      </c>
      <c r="C60" s="25">
        <v>24298</v>
      </c>
      <c r="D60" s="26">
        <v>175</v>
      </c>
      <c r="E60" s="26">
        <v>7.2</v>
      </c>
    </row>
    <row r="61" spans="1:5" x14ac:dyDescent="0.3">
      <c r="A61" s="24" t="s">
        <v>5</v>
      </c>
      <c r="B61" s="24" t="s">
        <v>62</v>
      </c>
      <c r="C61" s="25">
        <v>27474</v>
      </c>
      <c r="D61" s="26">
        <v>215</v>
      </c>
      <c r="E61" s="26">
        <v>7.8</v>
      </c>
    </row>
    <row r="62" spans="1:5" x14ac:dyDescent="0.3">
      <c r="A62" s="24" t="s">
        <v>5</v>
      </c>
      <c r="B62" s="24" t="s">
        <v>63</v>
      </c>
      <c r="C62" s="25">
        <v>17288</v>
      </c>
      <c r="D62" s="26">
        <v>102</v>
      </c>
      <c r="E62" s="26">
        <v>5.9</v>
      </c>
    </row>
    <row r="63" spans="1:5" x14ac:dyDescent="0.3">
      <c r="A63" s="24" t="s">
        <v>5</v>
      </c>
      <c r="B63" s="24" t="s">
        <v>64</v>
      </c>
      <c r="C63" s="25">
        <v>20373</v>
      </c>
      <c r="D63" s="26">
        <v>122</v>
      </c>
      <c r="E63" s="26">
        <v>6</v>
      </c>
    </row>
    <row r="64" spans="1:5" x14ac:dyDescent="0.3">
      <c r="A64" s="24" t="s">
        <v>5</v>
      </c>
      <c r="B64" s="24" t="s">
        <v>65</v>
      </c>
      <c r="C64" s="25">
        <v>13682</v>
      </c>
      <c r="D64" s="26">
        <v>62</v>
      </c>
      <c r="E64" s="26">
        <v>4.5</v>
      </c>
    </row>
    <row r="65" spans="1:5" x14ac:dyDescent="0.3">
      <c r="A65" s="24" t="s">
        <v>5</v>
      </c>
      <c r="B65" s="24" t="s">
        <v>66</v>
      </c>
      <c r="C65" s="25">
        <v>140523</v>
      </c>
      <c r="D65" s="26">
        <v>184</v>
      </c>
      <c r="E65" s="26">
        <v>1.3</v>
      </c>
    </row>
    <row r="66" spans="1:5" x14ac:dyDescent="0.3">
      <c r="A66" s="24" t="s">
        <v>5</v>
      </c>
      <c r="B66" s="24" t="s">
        <v>67</v>
      </c>
      <c r="C66" s="25">
        <v>22393</v>
      </c>
      <c r="D66" s="26">
        <v>120</v>
      </c>
      <c r="E66" s="26">
        <v>5.4</v>
      </c>
    </row>
    <row r="67" spans="1:5" x14ac:dyDescent="0.3">
      <c r="A67" s="24" t="s">
        <v>5</v>
      </c>
      <c r="B67" s="24" t="s">
        <v>68</v>
      </c>
      <c r="C67" s="25">
        <v>129612</v>
      </c>
      <c r="D67" s="26">
        <v>786</v>
      </c>
      <c r="E67" s="26">
        <v>6.1</v>
      </c>
    </row>
    <row r="68" spans="1:5" x14ac:dyDescent="0.3">
      <c r="A68" s="24" t="s">
        <v>5</v>
      </c>
      <c r="B68" s="24" t="s">
        <v>69</v>
      </c>
      <c r="C68" s="25">
        <v>56276</v>
      </c>
      <c r="D68" s="26">
        <v>276</v>
      </c>
      <c r="E68" s="26">
        <v>4.9000000000000004</v>
      </c>
    </row>
    <row r="69" spans="1:5" x14ac:dyDescent="0.3">
      <c r="A69" s="24" t="s">
        <v>5</v>
      </c>
      <c r="B69" s="24" t="s">
        <v>70</v>
      </c>
      <c r="C69" s="25">
        <v>17401</v>
      </c>
      <c r="D69" s="26">
        <v>150</v>
      </c>
      <c r="E69" s="26">
        <v>8.6</v>
      </c>
    </row>
    <row r="70" spans="1:5" x14ac:dyDescent="0.3">
      <c r="A70" s="24" t="s">
        <v>5</v>
      </c>
      <c r="B70" s="24" t="s">
        <v>71</v>
      </c>
      <c r="C70" s="25">
        <v>8954</v>
      </c>
      <c r="D70" s="26">
        <v>120</v>
      </c>
      <c r="E70" s="26">
        <v>13.4</v>
      </c>
    </row>
    <row r="71" spans="1:5" x14ac:dyDescent="0.3">
      <c r="A71" s="24" t="s">
        <v>5</v>
      </c>
      <c r="B71" s="24" t="s">
        <v>72</v>
      </c>
      <c r="C71" s="25">
        <v>156491</v>
      </c>
      <c r="D71" s="26">
        <v>311</v>
      </c>
      <c r="E71" s="26">
        <v>2</v>
      </c>
    </row>
    <row r="72" spans="1:5" x14ac:dyDescent="0.3">
      <c r="A72" s="24" t="s">
        <v>5</v>
      </c>
      <c r="B72" s="24" t="s">
        <v>73</v>
      </c>
      <c r="C72" s="25">
        <v>6211423</v>
      </c>
      <c r="D72" s="25">
        <v>21655</v>
      </c>
      <c r="E72" s="26">
        <v>3.5</v>
      </c>
    </row>
    <row r="73" spans="1:5" x14ac:dyDescent="0.3">
      <c r="A73" s="24" t="s">
        <v>5</v>
      </c>
      <c r="B73" s="24" t="s">
        <v>74</v>
      </c>
      <c r="C73" s="25">
        <v>10232</v>
      </c>
      <c r="D73" s="26">
        <v>62</v>
      </c>
      <c r="E73" s="26">
        <v>6</v>
      </c>
    </row>
    <row r="74" spans="1:5" x14ac:dyDescent="0.3">
      <c r="A74" s="24" t="s">
        <v>5</v>
      </c>
      <c r="B74" s="24" t="s">
        <v>75</v>
      </c>
      <c r="C74" s="25">
        <v>41325</v>
      </c>
      <c r="D74" s="26">
        <v>185</v>
      </c>
      <c r="E74" s="26">
        <v>4.5</v>
      </c>
    </row>
    <row r="75" spans="1:5" x14ac:dyDescent="0.3">
      <c r="A75" s="24" t="s">
        <v>5</v>
      </c>
      <c r="B75" s="24" t="s">
        <v>76</v>
      </c>
      <c r="C75" s="25">
        <v>45059</v>
      </c>
      <c r="D75" s="26">
        <v>341</v>
      </c>
      <c r="E75" s="26">
        <v>7.6</v>
      </c>
    </row>
    <row r="76" spans="1:5" x14ac:dyDescent="0.3">
      <c r="A76" s="24" t="s">
        <v>5</v>
      </c>
      <c r="B76" s="24" t="s">
        <v>77</v>
      </c>
      <c r="C76" s="25">
        <v>38939</v>
      </c>
      <c r="D76" s="26">
        <v>306</v>
      </c>
      <c r="E76" s="26">
        <v>7.9</v>
      </c>
    </row>
    <row r="77" spans="1:5" x14ac:dyDescent="0.3">
      <c r="A77" s="24" t="s">
        <v>5</v>
      </c>
      <c r="B77" s="24" t="s">
        <v>78</v>
      </c>
      <c r="C77" s="25">
        <v>896744</v>
      </c>
      <c r="D77" s="25">
        <v>2878</v>
      </c>
      <c r="E77" s="26">
        <v>3.2</v>
      </c>
    </row>
    <row r="78" spans="1:5" x14ac:dyDescent="0.3">
      <c r="A78" s="24" t="s">
        <v>5</v>
      </c>
      <c r="B78" s="24" t="s">
        <v>79</v>
      </c>
      <c r="C78" s="25">
        <v>36573</v>
      </c>
      <c r="D78" s="26">
        <v>317</v>
      </c>
      <c r="E78" s="26">
        <v>8.6999999999999993</v>
      </c>
    </row>
    <row r="79" spans="1:5" x14ac:dyDescent="0.3">
      <c r="A79" s="24" t="s">
        <v>5</v>
      </c>
      <c r="B79" s="24" t="s">
        <v>80</v>
      </c>
      <c r="C79" s="25">
        <v>440962</v>
      </c>
      <c r="D79" s="25">
        <v>1548</v>
      </c>
      <c r="E79" s="26">
        <v>3.5</v>
      </c>
    </row>
    <row r="80" spans="1:5" x14ac:dyDescent="0.3">
      <c r="A80" s="24" t="s">
        <v>5</v>
      </c>
      <c r="B80" s="24" t="s">
        <v>81</v>
      </c>
      <c r="C80" s="25">
        <v>7070</v>
      </c>
      <c r="D80" s="26">
        <v>60</v>
      </c>
      <c r="E80" s="26">
        <v>8.5</v>
      </c>
    </row>
    <row r="81" spans="1:5" x14ac:dyDescent="0.3">
      <c r="A81" s="24" t="s">
        <v>5</v>
      </c>
      <c r="B81" s="24" t="s">
        <v>82</v>
      </c>
      <c r="C81" s="25">
        <v>22080</v>
      </c>
      <c r="D81" s="26">
        <v>91</v>
      </c>
      <c r="E81" s="26">
        <v>4.0999999999999996</v>
      </c>
    </row>
    <row r="82" spans="1:5" x14ac:dyDescent="0.3">
      <c r="A82" s="24" t="s">
        <v>5</v>
      </c>
      <c r="B82" s="24" t="s">
        <v>83</v>
      </c>
      <c r="C82" s="25">
        <v>104029</v>
      </c>
      <c r="D82" s="26">
        <v>287</v>
      </c>
      <c r="E82" s="26">
        <v>2.8</v>
      </c>
    </row>
    <row r="83" spans="1:5" x14ac:dyDescent="0.3">
      <c r="A83" s="24" t="s">
        <v>5</v>
      </c>
      <c r="B83" s="24" t="s">
        <v>84</v>
      </c>
      <c r="C83" s="25">
        <v>7750</v>
      </c>
      <c r="D83" s="26">
        <v>60</v>
      </c>
      <c r="E83" s="26">
        <v>7.7</v>
      </c>
    </row>
    <row r="84" spans="1:5" x14ac:dyDescent="0.3">
      <c r="A84" s="24" t="s">
        <v>5</v>
      </c>
      <c r="B84" s="24" t="s">
        <v>85</v>
      </c>
      <c r="C84" s="25">
        <v>17729</v>
      </c>
      <c r="D84" s="26">
        <v>128</v>
      </c>
      <c r="E84" s="26">
        <v>7.2</v>
      </c>
    </row>
    <row r="85" spans="1:5" x14ac:dyDescent="0.3">
      <c r="A85" s="24" t="s">
        <v>5</v>
      </c>
      <c r="B85" s="24" t="s">
        <v>86</v>
      </c>
      <c r="C85" s="25">
        <v>89559</v>
      </c>
      <c r="D85" s="26">
        <v>263</v>
      </c>
      <c r="E85" s="26">
        <v>2.9</v>
      </c>
    </row>
    <row r="86" spans="1:5" x14ac:dyDescent="0.3">
      <c r="A86" s="24" t="s">
        <v>5</v>
      </c>
      <c r="B86" s="24" t="s">
        <v>87</v>
      </c>
      <c r="C86" s="25">
        <v>80596</v>
      </c>
      <c r="D86" s="26">
        <v>344</v>
      </c>
      <c r="E86" s="26">
        <v>4.3</v>
      </c>
    </row>
    <row r="87" spans="1:5" x14ac:dyDescent="0.3">
      <c r="A87" s="24" t="s">
        <v>5</v>
      </c>
      <c r="B87" s="24" t="s">
        <v>88</v>
      </c>
      <c r="C87" s="25">
        <v>21352</v>
      </c>
      <c r="D87" s="26">
        <v>128</v>
      </c>
      <c r="E87" s="26">
        <v>6</v>
      </c>
    </row>
    <row r="88" spans="1:5" x14ac:dyDescent="0.3">
      <c r="A88" s="24" t="s">
        <v>5</v>
      </c>
      <c r="B88" s="24" t="s">
        <v>89</v>
      </c>
      <c r="C88" s="25">
        <v>15206</v>
      </c>
      <c r="D88" s="26">
        <v>68</v>
      </c>
      <c r="E88" s="26">
        <v>4.5</v>
      </c>
    </row>
    <row r="89" spans="1:5" x14ac:dyDescent="0.3">
      <c r="A89" s="24" t="s">
        <v>5</v>
      </c>
      <c r="B89" s="24" t="s">
        <v>90</v>
      </c>
      <c r="C89" s="25">
        <v>31086</v>
      </c>
      <c r="D89" s="26">
        <v>168</v>
      </c>
      <c r="E89" s="26">
        <v>5.4</v>
      </c>
    </row>
    <row r="90" spans="1:5" x14ac:dyDescent="0.3">
      <c r="A90" s="24" t="s">
        <v>5</v>
      </c>
      <c r="B90" s="24" t="s">
        <v>91</v>
      </c>
      <c r="C90" s="25">
        <v>165123</v>
      </c>
      <c r="D90" s="26">
        <v>320</v>
      </c>
      <c r="E90" s="26">
        <v>1.9</v>
      </c>
    </row>
    <row r="91" spans="1:5" x14ac:dyDescent="0.3">
      <c r="A91" s="24" t="s">
        <v>5</v>
      </c>
      <c r="B91" s="24" t="s">
        <v>92</v>
      </c>
      <c r="C91" s="25">
        <v>10302</v>
      </c>
      <c r="D91" s="26">
        <v>72</v>
      </c>
      <c r="E91" s="26">
        <v>7</v>
      </c>
    </row>
    <row r="92" spans="1:5" x14ac:dyDescent="0.3">
      <c r="A92" s="24" t="s">
        <v>5</v>
      </c>
      <c r="B92" s="24" t="s">
        <v>93</v>
      </c>
      <c r="C92" s="25">
        <v>78346</v>
      </c>
      <c r="D92" s="26">
        <v>384</v>
      </c>
      <c r="E92" s="26">
        <v>4.9000000000000004</v>
      </c>
    </row>
    <row r="93" spans="1:5" x14ac:dyDescent="0.3">
      <c r="A93" s="24" t="s">
        <v>5</v>
      </c>
      <c r="B93" s="24" t="s">
        <v>94</v>
      </c>
      <c r="C93" s="25">
        <v>67753</v>
      </c>
      <c r="D93" s="26">
        <v>385</v>
      </c>
      <c r="E93" s="26">
        <v>5.7</v>
      </c>
    </row>
    <row r="94" spans="1:5" x14ac:dyDescent="0.3">
      <c r="A94" s="24" t="s">
        <v>5</v>
      </c>
      <c r="B94" s="24" t="s">
        <v>95</v>
      </c>
      <c r="C94" s="25">
        <v>10207</v>
      </c>
      <c r="D94" s="26">
        <v>90</v>
      </c>
      <c r="E94" s="26">
        <v>8.8000000000000007</v>
      </c>
    </row>
    <row r="95" spans="1:5" x14ac:dyDescent="0.3">
      <c r="A95" s="24" t="s">
        <v>5</v>
      </c>
      <c r="B95" s="24" t="s">
        <v>96</v>
      </c>
      <c r="C95" s="25">
        <v>33976</v>
      </c>
      <c r="D95" s="26">
        <v>255</v>
      </c>
      <c r="E95" s="26">
        <v>7.5</v>
      </c>
    </row>
    <row r="96" spans="1:5" x14ac:dyDescent="0.3">
      <c r="A96" s="24" t="s">
        <v>5</v>
      </c>
      <c r="B96" s="24" t="s">
        <v>97</v>
      </c>
      <c r="C96" s="25">
        <v>261584</v>
      </c>
      <c r="D96" s="26">
        <v>851</v>
      </c>
      <c r="E96" s="26">
        <v>3.3</v>
      </c>
    </row>
    <row r="97" spans="1:5" x14ac:dyDescent="0.3">
      <c r="A97" s="28" t="str">
        <f>CONCATENATE("Total (",RIGHT(Índice!$A$4,2),")")</f>
        <v>Total (RJ)</v>
      </c>
      <c r="B97" s="28"/>
      <c r="C97" s="29">
        <f>SUM(C5:C96)</f>
        <v>16054524</v>
      </c>
      <c r="D97" s="29">
        <f>SUM(D5:D96)</f>
        <v>55994</v>
      </c>
      <c r="E97" s="30">
        <f>D97/(C97/1000)</f>
        <v>3.4877396551900262</v>
      </c>
    </row>
    <row r="98" spans="1:5" x14ac:dyDescent="0.3">
      <c r="A98" s="31"/>
      <c r="B98" s="31"/>
      <c r="C98" s="32"/>
      <c r="D98" s="32" t="s">
        <v>137</v>
      </c>
      <c r="E98" s="33">
        <f>MIN($E$5:$E$96)</f>
        <v>1.3</v>
      </c>
    </row>
    <row r="99" spans="1:5" x14ac:dyDescent="0.3">
      <c r="A99" s="31"/>
      <c r="B99" s="31"/>
      <c r="C99" s="32"/>
      <c r="D99" s="32" t="s">
        <v>138</v>
      </c>
      <c r="E99" s="33">
        <f>MAX($E$5:$E$96)</f>
        <v>13.4</v>
      </c>
    </row>
    <row r="100" spans="1:5" x14ac:dyDescent="0.3">
      <c r="A100" s="34" t="s">
        <v>139</v>
      </c>
      <c r="B100" s="34"/>
      <c r="C100" s="35">
        <v>203056536</v>
      </c>
      <c r="D100" s="35">
        <v>960420</v>
      </c>
      <c r="E100" s="36">
        <v>4.7298157395928397</v>
      </c>
    </row>
    <row r="101" spans="1:5" x14ac:dyDescent="0.3">
      <c r="A101" s="34"/>
      <c r="B101" s="34"/>
      <c r="C101" s="35"/>
      <c r="D101" s="35" t="s">
        <v>137</v>
      </c>
      <c r="E101" s="36">
        <v>0.1</v>
      </c>
    </row>
    <row r="102" spans="1:5" x14ac:dyDescent="0.3">
      <c r="A102" s="37"/>
      <c r="B102" s="37"/>
      <c r="C102" s="38"/>
      <c r="D102" s="38" t="s">
        <v>138</v>
      </c>
      <c r="E102" s="39">
        <v>33.799999999999997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2344-7D16-4249-9BCA-B2520F09F80B}">
  <sheetPr>
    <tabColor rgb="FF70B5B8"/>
    <pageSetUpPr fitToPage="1"/>
  </sheetPr>
  <dimension ref="A1:E1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140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98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99</v>
      </c>
      <c r="C5" s="25">
        <v>253510</v>
      </c>
      <c r="D5" s="25">
        <v>1224</v>
      </c>
      <c r="E5" s="26">
        <v>4.8</v>
      </c>
    </row>
    <row r="6" spans="1:5" x14ac:dyDescent="0.3">
      <c r="A6" s="24" t="s">
        <v>5</v>
      </c>
      <c r="B6" s="24" t="s">
        <v>100</v>
      </c>
      <c r="C6" s="25">
        <v>846757</v>
      </c>
      <c r="D6" s="25">
        <v>2560</v>
      </c>
      <c r="E6" s="26">
        <v>3</v>
      </c>
    </row>
    <row r="7" spans="1:5" x14ac:dyDescent="0.3">
      <c r="A7" s="24" t="s">
        <v>5</v>
      </c>
      <c r="B7" s="24" t="s">
        <v>101</v>
      </c>
      <c r="C7" s="25">
        <v>319999</v>
      </c>
      <c r="D7" s="25">
        <v>1978</v>
      </c>
      <c r="E7" s="26">
        <v>6.2</v>
      </c>
    </row>
    <row r="8" spans="1:5" x14ac:dyDescent="0.3">
      <c r="A8" s="24" t="s">
        <v>5</v>
      </c>
      <c r="B8" s="24" t="s">
        <v>102</v>
      </c>
      <c r="C8" s="25">
        <v>864821</v>
      </c>
      <c r="D8" s="25">
        <v>4047</v>
      </c>
      <c r="E8" s="26">
        <v>4.7</v>
      </c>
    </row>
    <row r="9" spans="1:5" x14ac:dyDescent="0.3">
      <c r="A9" s="24" t="s">
        <v>5</v>
      </c>
      <c r="B9" s="24" t="s">
        <v>103</v>
      </c>
      <c r="C9" s="25">
        <v>9705784</v>
      </c>
      <c r="D9" s="25">
        <v>31587</v>
      </c>
      <c r="E9" s="26">
        <v>3.3</v>
      </c>
    </row>
    <row r="10" spans="1:5" x14ac:dyDescent="0.3">
      <c r="A10" s="24" t="s">
        <v>5</v>
      </c>
      <c r="B10" s="24" t="s">
        <v>104</v>
      </c>
      <c r="C10" s="25">
        <v>1908783</v>
      </c>
      <c r="D10" s="25">
        <v>5983</v>
      </c>
      <c r="E10" s="26">
        <v>3.1</v>
      </c>
    </row>
    <row r="11" spans="1:5" x14ac:dyDescent="0.3">
      <c r="A11" s="24" t="s">
        <v>5</v>
      </c>
      <c r="B11" s="24" t="s">
        <v>105</v>
      </c>
      <c r="C11" s="25">
        <v>336995</v>
      </c>
      <c r="D11" s="25">
        <v>1964</v>
      </c>
      <c r="E11" s="26">
        <v>5.8</v>
      </c>
    </row>
    <row r="12" spans="1:5" x14ac:dyDescent="0.3">
      <c r="A12" s="24" t="s">
        <v>5</v>
      </c>
      <c r="B12" s="24" t="s">
        <v>106</v>
      </c>
      <c r="C12" s="25">
        <v>907857</v>
      </c>
      <c r="D12" s="25">
        <v>3624</v>
      </c>
      <c r="E12" s="26">
        <v>4</v>
      </c>
    </row>
    <row r="13" spans="1:5" x14ac:dyDescent="0.3">
      <c r="A13" s="24" t="s">
        <v>5</v>
      </c>
      <c r="B13" s="24" t="s">
        <v>107</v>
      </c>
      <c r="C13" s="25">
        <v>910018</v>
      </c>
      <c r="D13" s="25">
        <v>3028</v>
      </c>
      <c r="E13" s="26">
        <v>3.3</v>
      </c>
    </row>
    <row r="14" spans="1:5" x14ac:dyDescent="0.3">
      <c r="A14" s="28" t="str">
        <f>CONCATENATE("Total (",RIGHT(Índice!$A$4,2),")")</f>
        <v>Total (RJ)</v>
      </c>
      <c r="B14" s="28"/>
      <c r="C14" s="29">
        <f>SUM(C5:C13)</f>
        <v>16054524</v>
      </c>
      <c r="D14" s="29">
        <f>SUM(D5:D13)</f>
        <v>55995</v>
      </c>
      <c r="E14" s="30">
        <f>D14/(C14/1000)</f>
        <v>3.4878019429289839</v>
      </c>
    </row>
    <row r="15" spans="1:5" x14ac:dyDescent="0.3">
      <c r="A15" s="31"/>
      <c r="B15" s="31"/>
      <c r="C15" s="32"/>
      <c r="D15" s="32" t="s">
        <v>137</v>
      </c>
      <c r="E15" s="33">
        <f>MIN($E$5:$E$13)</f>
        <v>3</v>
      </c>
    </row>
    <row r="16" spans="1:5" x14ac:dyDescent="0.3">
      <c r="A16" s="31"/>
      <c r="B16" s="31"/>
      <c r="C16" s="32"/>
      <c r="D16" s="32" t="s">
        <v>138</v>
      </c>
      <c r="E16" s="33">
        <f>MAX($E$5:$E$13)</f>
        <v>6.2</v>
      </c>
    </row>
    <row r="17" spans="1:5" x14ac:dyDescent="0.3">
      <c r="A17" s="34" t="s">
        <v>139</v>
      </c>
      <c r="B17" s="34"/>
      <c r="C17" s="35">
        <v>203056536</v>
      </c>
      <c r="D17" s="35">
        <v>960172</v>
      </c>
      <c r="E17" s="36">
        <v>4.7285944048607229</v>
      </c>
    </row>
    <row r="18" spans="1:5" x14ac:dyDescent="0.3">
      <c r="A18" s="34"/>
      <c r="B18" s="34"/>
      <c r="C18" s="35"/>
      <c r="D18" s="35" t="s">
        <v>137</v>
      </c>
      <c r="E18" s="36">
        <v>2.2000000000000002</v>
      </c>
    </row>
    <row r="19" spans="1:5" x14ac:dyDescent="0.3">
      <c r="A19" s="37"/>
      <c r="B19" s="37"/>
      <c r="C19" s="38"/>
      <c r="D19" s="38" t="s">
        <v>138</v>
      </c>
      <c r="E19" s="39">
        <v>13.5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25C0-8A34-45B0-9397-7741977B21D8}">
  <sheetPr>
    <tabColor rgb="FFA3CFD1"/>
    <pageSetUpPr fitToPage="1"/>
  </sheetPr>
  <dimension ref="A1:E10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132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167418</v>
      </c>
      <c r="D5" s="25">
        <v>1122</v>
      </c>
      <c r="E5" s="26">
        <v>6.7</v>
      </c>
    </row>
    <row r="6" spans="1:5" x14ac:dyDescent="0.3">
      <c r="A6" s="24" t="s">
        <v>5</v>
      </c>
      <c r="B6" s="24" t="s">
        <v>7</v>
      </c>
      <c r="C6" s="25">
        <v>11034</v>
      </c>
      <c r="D6" s="26">
        <v>60</v>
      </c>
      <c r="E6" s="26">
        <v>5.4</v>
      </c>
    </row>
    <row r="7" spans="1:5" x14ac:dyDescent="0.3">
      <c r="A7" s="24" t="s">
        <v>5</v>
      </c>
      <c r="B7" s="24" t="s">
        <v>8</v>
      </c>
      <c r="C7" s="25">
        <v>129669</v>
      </c>
      <c r="D7" s="26">
        <v>622</v>
      </c>
      <c r="E7" s="26">
        <v>4.8</v>
      </c>
    </row>
    <row r="8" spans="1:5" x14ac:dyDescent="0.3">
      <c r="A8" s="24" t="s">
        <v>5</v>
      </c>
      <c r="B8" s="24" t="s">
        <v>9</v>
      </c>
      <c r="C8" s="25">
        <v>11828</v>
      </c>
      <c r="D8" s="26">
        <v>81</v>
      </c>
      <c r="E8" s="26">
        <v>6.8</v>
      </c>
    </row>
    <row r="9" spans="1:5" x14ac:dyDescent="0.3">
      <c r="A9" s="24" t="s">
        <v>5</v>
      </c>
      <c r="B9" s="24" t="s">
        <v>10</v>
      </c>
      <c r="C9" s="25">
        <v>40006</v>
      </c>
      <c r="D9" s="26">
        <v>292</v>
      </c>
      <c r="E9" s="26">
        <v>7.3</v>
      </c>
    </row>
    <row r="10" spans="1:5" x14ac:dyDescent="0.3">
      <c r="A10" s="24" t="s">
        <v>5</v>
      </c>
      <c r="B10" s="24" t="s">
        <v>11</v>
      </c>
      <c r="C10" s="25">
        <v>30986</v>
      </c>
      <c r="D10" s="26">
        <v>258</v>
      </c>
      <c r="E10" s="26">
        <v>8.3000000000000007</v>
      </c>
    </row>
    <row r="11" spans="1:5" x14ac:dyDescent="0.3">
      <c r="A11" s="24" t="s">
        <v>5</v>
      </c>
      <c r="B11" s="24" t="s">
        <v>12</v>
      </c>
      <c r="C11" s="25">
        <v>92883</v>
      </c>
      <c r="D11" s="26">
        <v>406</v>
      </c>
      <c r="E11" s="26">
        <v>4.4000000000000004</v>
      </c>
    </row>
    <row r="12" spans="1:5" x14ac:dyDescent="0.3">
      <c r="A12" s="24" t="s">
        <v>5</v>
      </c>
      <c r="B12" s="24" t="s">
        <v>13</v>
      </c>
      <c r="C12" s="25">
        <v>169899</v>
      </c>
      <c r="D12" s="26">
        <v>795</v>
      </c>
      <c r="E12" s="26">
        <v>4.7</v>
      </c>
    </row>
    <row r="13" spans="1:5" x14ac:dyDescent="0.3">
      <c r="A13" s="24" t="s">
        <v>5</v>
      </c>
      <c r="B13" s="24" t="s">
        <v>14</v>
      </c>
      <c r="C13" s="25">
        <v>483087</v>
      </c>
      <c r="D13" s="26">
        <v>889</v>
      </c>
      <c r="E13" s="26">
        <v>1.8</v>
      </c>
    </row>
    <row r="14" spans="1:5" x14ac:dyDescent="0.3">
      <c r="A14" s="24" t="s">
        <v>5</v>
      </c>
      <c r="B14" s="24" t="s">
        <v>15</v>
      </c>
      <c r="C14" s="25">
        <v>28102</v>
      </c>
      <c r="D14" s="26">
        <v>71</v>
      </c>
      <c r="E14" s="26">
        <v>2.5</v>
      </c>
    </row>
    <row r="15" spans="1:5" x14ac:dyDescent="0.3">
      <c r="A15" s="24" t="s">
        <v>5</v>
      </c>
      <c r="B15" s="24" t="s">
        <v>16</v>
      </c>
      <c r="C15" s="25">
        <v>35173</v>
      </c>
      <c r="D15" s="26">
        <v>267</v>
      </c>
      <c r="E15" s="26">
        <v>7.6</v>
      </c>
    </row>
    <row r="16" spans="1:5" x14ac:dyDescent="0.3">
      <c r="A16" s="24" t="s">
        <v>5</v>
      </c>
      <c r="B16" s="24" t="s">
        <v>17</v>
      </c>
      <c r="C16" s="25">
        <v>221987</v>
      </c>
      <c r="D16" s="25">
        <v>1116</v>
      </c>
      <c r="E16" s="26">
        <v>5</v>
      </c>
    </row>
    <row r="17" spans="1:5" x14ac:dyDescent="0.3">
      <c r="A17" s="24" t="s">
        <v>5</v>
      </c>
      <c r="B17" s="24" t="s">
        <v>18</v>
      </c>
      <c r="C17" s="25">
        <v>56943</v>
      </c>
      <c r="D17" s="26">
        <v>279</v>
      </c>
      <c r="E17" s="26">
        <v>4.9000000000000004</v>
      </c>
    </row>
    <row r="18" spans="1:5" x14ac:dyDescent="0.3">
      <c r="A18" s="24" t="s">
        <v>5</v>
      </c>
      <c r="B18" s="24" t="s">
        <v>19</v>
      </c>
      <c r="C18" s="25">
        <v>14616</v>
      </c>
      <c r="D18" s="26">
        <v>90</v>
      </c>
      <c r="E18" s="26">
        <v>6.2</v>
      </c>
    </row>
    <row r="19" spans="1:5" x14ac:dyDescent="0.3">
      <c r="A19" s="24" t="s">
        <v>5</v>
      </c>
      <c r="B19" s="24" t="s">
        <v>20</v>
      </c>
      <c r="C19" s="25">
        <v>13847</v>
      </c>
      <c r="D19" s="26">
        <v>118</v>
      </c>
      <c r="E19" s="26">
        <v>8.5</v>
      </c>
    </row>
    <row r="20" spans="1:5" x14ac:dyDescent="0.3">
      <c r="A20" s="24" t="s">
        <v>5</v>
      </c>
      <c r="B20" s="24" t="s">
        <v>21</v>
      </c>
      <c r="C20" s="25">
        <v>8741</v>
      </c>
      <c r="D20" s="26">
        <v>51</v>
      </c>
      <c r="E20" s="26">
        <v>5.8</v>
      </c>
    </row>
    <row r="21" spans="1:5" x14ac:dyDescent="0.3">
      <c r="A21" s="24" t="s">
        <v>5</v>
      </c>
      <c r="B21" s="24" t="s">
        <v>22</v>
      </c>
      <c r="C21" s="25">
        <v>483551</v>
      </c>
      <c r="D21" s="25">
        <v>2593</v>
      </c>
      <c r="E21" s="26">
        <v>5.4</v>
      </c>
    </row>
    <row r="22" spans="1:5" x14ac:dyDescent="0.3">
      <c r="A22" s="24" t="s">
        <v>5</v>
      </c>
      <c r="B22" s="24" t="s">
        <v>23</v>
      </c>
      <c r="C22" s="25">
        <v>19390</v>
      </c>
      <c r="D22" s="26">
        <v>96</v>
      </c>
      <c r="E22" s="26">
        <v>4.9000000000000004</v>
      </c>
    </row>
    <row r="23" spans="1:5" x14ac:dyDescent="0.3">
      <c r="A23" s="24" t="s">
        <v>5</v>
      </c>
      <c r="B23" s="24" t="s">
        <v>24</v>
      </c>
      <c r="C23" s="25">
        <v>12958</v>
      </c>
      <c r="D23" s="26">
        <v>72</v>
      </c>
      <c r="E23" s="26">
        <v>5.5</v>
      </c>
    </row>
    <row r="24" spans="1:5" x14ac:dyDescent="0.3">
      <c r="A24" s="24" t="s">
        <v>5</v>
      </c>
      <c r="B24" s="24" t="s">
        <v>25</v>
      </c>
      <c r="C24" s="25">
        <v>17198</v>
      </c>
      <c r="D24" s="26">
        <v>113</v>
      </c>
      <c r="E24" s="26">
        <v>6.6</v>
      </c>
    </row>
    <row r="25" spans="1:5" x14ac:dyDescent="0.3">
      <c r="A25" s="24" t="s">
        <v>5</v>
      </c>
      <c r="B25" s="24" t="s">
        <v>26</v>
      </c>
      <c r="C25" s="25">
        <v>46110</v>
      </c>
      <c r="D25" s="26">
        <v>254</v>
      </c>
      <c r="E25" s="26">
        <v>5.5</v>
      </c>
    </row>
    <row r="26" spans="1:5" x14ac:dyDescent="0.3">
      <c r="A26" s="24" t="s">
        <v>5</v>
      </c>
      <c r="B26" s="24" t="s">
        <v>27</v>
      </c>
      <c r="C26" s="25">
        <v>21104</v>
      </c>
      <c r="D26" s="26">
        <v>94</v>
      </c>
      <c r="E26" s="26">
        <v>4.5</v>
      </c>
    </row>
    <row r="27" spans="1:5" x14ac:dyDescent="0.3">
      <c r="A27" s="24" t="s">
        <v>5</v>
      </c>
      <c r="B27" s="24" t="s">
        <v>28</v>
      </c>
      <c r="C27" s="25">
        <v>20783</v>
      </c>
      <c r="D27" s="26">
        <v>74</v>
      </c>
      <c r="E27" s="26">
        <v>3.6</v>
      </c>
    </row>
    <row r="28" spans="1:5" x14ac:dyDescent="0.3">
      <c r="A28" s="24" t="s">
        <v>5</v>
      </c>
      <c r="B28" s="24" t="s">
        <v>29</v>
      </c>
      <c r="C28" s="25">
        <v>10980</v>
      </c>
      <c r="D28" s="26">
        <v>63</v>
      </c>
      <c r="E28" s="26">
        <v>5.8</v>
      </c>
    </row>
    <row r="29" spans="1:5" x14ac:dyDescent="0.3">
      <c r="A29" s="24" t="s">
        <v>5</v>
      </c>
      <c r="B29" s="24" t="s">
        <v>30</v>
      </c>
      <c r="C29" s="25">
        <v>808152</v>
      </c>
      <c r="D29" s="25">
        <v>3738</v>
      </c>
      <c r="E29" s="26">
        <v>4.5999999999999996</v>
      </c>
    </row>
    <row r="30" spans="1:5" x14ac:dyDescent="0.3">
      <c r="A30" s="24" t="s">
        <v>5</v>
      </c>
      <c r="B30" s="24" t="s">
        <v>31</v>
      </c>
      <c r="C30" s="25">
        <v>12242</v>
      </c>
      <c r="D30" s="26">
        <v>84</v>
      </c>
      <c r="E30" s="26">
        <v>6.9</v>
      </c>
    </row>
    <row r="31" spans="1:5" x14ac:dyDescent="0.3">
      <c r="A31" s="24" t="s">
        <v>5</v>
      </c>
      <c r="B31" s="24" t="s">
        <v>32</v>
      </c>
      <c r="C31" s="25">
        <v>51696</v>
      </c>
      <c r="D31" s="26">
        <v>270</v>
      </c>
      <c r="E31" s="26">
        <v>5.2</v>
      </c>
    </row>
    <row r="32" spans="1:5" x14ac:dyDescent="0.3">
      <c r="A32" s="24" t="s">
        <v>5</v>
      </c>
      <c r="B32" s="24" t="s">
        <v>33</v>
      </c>
      <c r="C32" s="25">
        <v>27920</v>
      </c>
      <c r="D32" s="26">
        <v>165</v>
      </c>
      <c r="E32" s="26">
        <v>5.9</v>
      </c>
    </row>
    <row r="33" spans="1:5" x14ac:dyDescent="0.3">
      <c r="A33" s="24" t="s">
        <v>5</v>
      </c>
      <c r="B33" s="24" t="s">
        <v>34</v>
      </c>
      <c r="C33" s="25">
        <v>224267</v>
      </c>
      <c r="D33" s="26">
        <v>904</v>
      </c>
      <c r="E33" s="26">
        <v>4</v>
      </c>
    </row>
    <row r="34" spans="1:5" x14ac:dyDescent="0.3">
      <c r="A34" s="24" t="s">
        <v>5</v>
      </c>
      <c r="B34" s="24" t="s">
        <v>35</v>
      </c>
      <c r="C34" s="25">
        <v>116841</v>
      </c>
      <c r="D34" s="26">
        <v>475</v>
      </c>
      <c r="E34" s="26">
        <v>4.0999999999999996</v>
      </c>
    </row>
    <row r="35" spans="1:5" x14ac:dyDescent="0.3">
      <c r="A35" s="24" t="s">
        <v>5</v>
      </c>
      <c r="B35" s="24" t="s">
        <v>36</v>
      </c>
      <c r="C35" s="25">
        <v>14073</v>
      </c>
      <c r="D35" s="26">
        <v>69</v>
      </c>
      <c r="E35" s="26">
        <v>4.9000000000000004</v>
      </c>
    </row>
    <row r="36" spans="1:5" x14ac:dyDescent="0.3">
      <c r="A36" s="24" t="s">
        <v>5</v>
      </c>
      <c r="B36" s="24" t="s">
        <v>37</v>
      </c>
      <c r="C36" s="25">
        <v>22919</v>
      </c>
      <c r="D36" s="26">
        <v>169</v>
      </c>
      <c r="E36" s="26">
        <v>7.4</v>
      </c>
    </row>
    <row r="37" spans="1:5" x14ac:dyDescent="0.3">
      <c r="A37" s="24" t="s">
        <v>5</v>
      </c>
      <c r="B37" s="24" t="s">
        <v>38</v>
      </c>
      <c r="C37" s="25">
        <v>101041</v>
      </c>
      <c r="D37" s="26">
        <v>781</v>
      </c>
      <c r="E37" s="26">
        <v>7.7</v>
      </c>
    </row>
    <row r="38" spans="1:5" x14ac:dyDescent="0.3">
      <c r="A38" s="24" t="s">
        <v>5</v>
      </c>
      <c r="B38" s="24" t="s">
        <v>39</v>
      </c>
      <c r="C38" s="25">
        <v>30908</v>
      </c>
      <c r="D38" s="26">
        <v>192</v>
      </c>
      <c r="E38" s="26">
        <v>6.2</v>
      </c>
    </row>
    <row r="39" spans="1:5" x14ac:dyDescent="0.3">
      <c r="A39" s="24" t="s">
        <v>5</v>
      </c>
      <c r="B39" s="24" t="s">
        <v>40</v>
      </c>
      <c r="C39" s="25">
        <v>96289</v>
      </c>
      <c r="D39" s="26">
        <v>224</v>
      </c>
      <c r="E39" s="26">
        <v>2.2999999999999998</v>
      </c>
    </row>
    <row r="40" spans="1:5" x14ac:dyDescent="0.3">
      <c r="A40" s="24" t="s">
        <v>5</v>
      </c>
      <c r="B40" s="24" t="s">
        <v>41</v>
      </c>
      <c r="C40" s="25">
        <v>7336</v>
      </c>
      <c r="D40" s="26">
        <v>67</v>
      </c>
      <c r="E40" s="26">
        <v>9.1</v>
      </c>
    </row>
    <row r="41" spans="1:5" x14ac:dyDescent="0.3">
      <c r="A41" s="24" t="s">
        <v>5</v>
      </c>
      <c r="B41" s="24" t="s">
        <v>42</v>
      </c>
      <c r="C41" s="25">
        <v>246391</v>
      </c>
      <c r="D41" s="25">
        <v>1362</v>
      </c>
      <c r="E41" s="26">
        <v>5.5</v>
      </c>
    </row>
    <row r="42" spans="1:5" x14ac:dyDescent="0.3">
      <c r="A42" s="24" t="s">
        <v>5</v>
      </c>
      <c r="B42" s="24" t="s">
        <v>43</v>
      </c>
      <c r="C42" s="25">
        <v>5415</v>
      </c>
      <c r="D42" s="26">
        <v>42</v>
      </c>
      <c r="E42" s="26">
        <v>7.7</v>
      </c>
    </row>
    <row r="43" spans="1:5" x14ac:dyDescent="0.3">
      <c r="A43" s="24" t="s">
        <v>5</v>
      </c>
      <c r="B43" s="24" t="s">
        <v>44</v>
      </c>
      <c r="C43" s="25">
        <v>228127</v>
      </c>
      <c r="D43" s="26">
        <v>616</v>
      </c>
      <c r="E43" s="26">
        <v>2.7</v>
      </c>
    </row>
    <row r="44" spans="1:5" x14ac:dyDescent="0.3">
      <c r="A44" s="24" t="s">
        <v>5</v>
      </c>
      <c r="B44" s="24" t="s">
        <v>45</v>
      </c>
      <c r="C44" s="25">
        <v>41220</v>
      </c>
      <c r="D44" s="26">
        <v>272</v>
      </c>
      <c r="E44" s="26">
        <v>6.6</v>
      </c>
    </row>
    <row r="45" spans="1:5" x14ac:dyDescent="0.3">
      <c r="A45" s="24" t="s">
        <v>5</v>
      </c>
      <c r="B45" s="24" t="s">
        <v>46</v>
      </c>
      <c r="C45" s="25">
        <v>197300</v>
      </c>
      <c r="D45" s="25">
        <v>1265</v>
      </c>
      <c r="E45" s="26">
        <v>6.4</v>
      </c>
    </row>
    <row r="46" spans="1:5" x14ac:dyDescent="0.3">
      <c r="A46" s="24" t="s">
        <v>5</v>
      </c>
      <c r="B46" s="24" t="s">
        <v>47</v>
      </c>
      <c r="C46" s="25">
        <v>17502</v>
      </c>
      <c r="D46" s="26">
        <v>105</v>
      </c>
      <c r="E46" s="26">
        <v>6</v>
      </c>
    </row>
    <row r="47" spans="1:5" x14ac:dyDescent="0.3">
      <c r="A47" s="24" t="s">
        <v>5</v>
      </c>
      <c r="B47" s="24" t="s">
        <v>48</v>
      </c>
      <c r="C47" s="25">
        <v>167128</v>
      </c>
      <c r="D47" s="26">
        <v>708</v>
      </c>
      <c r="E47" s="26">
        <v>4.2</v>
      </c>
    </row>
    <row r="48" spans="1:5" x14ac:dyDescent="0.3">
      <c r="A48" s="24" t="s">
        <v>5</v>
      </c>
      <c r="B48" s="24" t="s">
        <v>49</v>
      </c>
      <c r="C48" s="25">
        <v>26578</v>
      </c>
      <c r="D48" s="26">
        <v>121</v>
      </c>
      <c r="E48" s="26">
        <v>4.5999999999999996</v>
      </c>
    </row>
    <row r="49" spans="1:5" x14ac:dyDescent="0.3">
      <c r="A49" s="24" t="s">
        <v>5</v>
      </c>
      <c r="B49" s="24" t="s">
        <v>50</v>
      </c>
      <c r="C49" s="25">
        <v>26881</v>
      </c>
      <c r="D49" s="26">
        <v>123</v>
      </c>
      <c r="E49" s="26">
        <v>4.5999999999999996</v>
      </c>
    </row>
    <row r="50" spans="1:5" x14ac:dyDescent="0.3">
      <c r="A50" s="24" t="s">
        <v>5</v>
      </c>
      <c r="B50" s="24" t="s">
        <v>51</v>
      </c>
      <c r="C50" s="25">
        <v>15074</v>
      </c>
      <c r="D50" s="26">
        <v>111</v>
      </c>
      <c r="E50" s="26">
        <v>7.3</v>
      </c>
    </row>
    <row r="51" spans="1:5" x14ac:dyDescent="0.3">
      <c r="A51" s="24" t="s">
        <v>5</v>
      </c>
      <c r="B51" s="24" t="s">
        <v>52</v>
      </c>
      <c r="C51" s="25">
        <v>146774</v>
      </c>
      <c r="D51" s="26">
        <v>432</v>
      </c>
      <c r="E51" s="26">
        <v>2.9</v>
      </c>
    </row>
    <row r="52" spans="1:5" x14ac:dyDescent="0.3">
      <c r="A52" s="24" t="s">
        <v>5</v>
      </c>
      <c r="B52" s="24" t="s">
        <v>53</v>
      </c>
      <c r="C52" s="25">
        <v>481758</v>
      </c>
      <c r="D52" s="25">
        <v>3807</v>
      </c>
      <c r="E52" s="26">
        <v>7.9</v>
      </c>
    </row>
    <row r="53" spans="1:5" x14ac:dyDescent="0.3">
      <c r="A53" s="24" t="s">
        <v>5</v>
      </c>
      <c r="B53" s="24" t="s">
        <v>54</v>
      </c>
      <c r="C53" s="25">
        <v>189937</v>
      </c>
      <c r="D53" s="26">
        <v>677</v>
      </c>
      <c r="E53" s="26">
        <v>3.6</v>
      </c>
    </row>
    <row r="54" spans="1:5" x14ac:dyDescent="0.3">
      <c r="A54" s="24" t="s">
        <v>5</v>
      </c>
      <c r="B54" s="24" t="s">
        <v>55</v>
      </c>
      <c r="C54" s="25">
        <v>785882</v>
      </c>
      <c r="D54" s="25">
        <v>2886</v>
      </c>
      <c r="E54" s="26">
        <v>3.7</v>
      </c>
    </row>
    <row r="55" spans="1:5" x14ac:dyDescent="0.3">
      <c r="A55" s="24" t="s">
        <v>5</v>
      </c>
      <c r="B55" s="24" t="s">
        <v>56</v>
      </c>
      <c r="C55" s="25">
        <v>41375</v>
      </c>
      <c r="D55" s="26">
        <v>237</v>
      </c>
      <c r="E55" s="26">
        <v>5.7</v>
      </c>
    </row>
    <row r="56" spans="1:5" x14ac:dyDescent="0.3">
      <c r="A56" s="24" t="s">
        <v>5</v>
      </c>
      <c r="B56" s="24" t="s">
        <v>57</v>
      </c>
      <c r="C56" s="25">
        <v>42063</v>
      </c>
      <c r="D56" s="26">
        <v>333</v>
      </c>
      <c r="E56" s="26">
        <v>7.9</v>
      </c>
    </row>
    <row r="57" spans="1:5" x14ac:dyDescent="0.3">
      <c r="A57" s="24" t="s">
        <v>5</v>
      </c>
      <c r="B57" s="24" t="s">
        <v>58</v>
      </c>
      <c r="C57" s="25">
        <v>44872</v>
      </c>
      <c r="D57" s="26">
        <v>138</v>
      </c>
      <c r="E57" s="26">
        <v>3.1</v>
      </c>
    </row>
    <row r="58" spans="1:5" x14ac:dyDescent="0.3">
      <c r="A58" s="24" t="s">
        <v>5</v>
      </c>
      <c r="B58" s="24" t="s">
        <v>59</v>
      </c>
      <c r="C58" s="25">
        <v>29619</v>
      </c>
      <c r="D58" s="26">
        <v>124</v>
      </c>
      <c r="E58" s="26">
        <v>4.2</v>
      </c>
    </row>
    <row r="59" spans="1:5" x14ac:dyDescent="0.3">
      <c r="A59" s="24" t="s">
        <v>5</v>
      </c>
      <c r="B59" s="24" t="s">
        <v>60</v>
      </c>
      <c r="C59" s="25">
        <v>278881</v>
      </c>
      <c r="D59" s="25">
        <v>2001</v>
      </c>
      <c r="E59" s="26">
        <v>7.2</v>
      </c>
    </row>
    <row r="60" spans="1:5" x14ac:dyDescent="0.3">
      <c r="A60" s="24" t="s">
        <v>5</v>
      </c>
      <c r="B60" s="24" t="s">
        <v>61</v>
      </c>
      <c r="C60" s="25">
        <v>24298</v>
      </c>
      <c r="D60" s="26">
        <v>146</v>
      </c>
      <c r="E60" s="26">
        <v>6</v>
      </c>
    </row>
    <row r="61" spans="1:5" x14ac:dyDescent="0.3">
      <c r="A61" s="24" t="s">
        <v>5</v>
      </c>
      <c r="B61" s="24" t="s">
        <v>62</v>
      </c>
      <c r="C61" s="25">
        <v>27474</v>
      </c>
      <c r="D61" s="26">
        <v>265</v>
      </c>
      <c r="E61" s="26">
        <v>9.6999999999999993</v>
      </c>
    </row>
    <row r="62" spans="1:5" x14ac:dyDescent="0.3">
      <c r="A62" s="24" t="s">
        <v>5</v>
      </c>
      <c r="B62" s="24" t="s">
        <v>63</v>
      </c>
      <c r="C62" s="25">
        <v>17288</v>
      </c>
      <c r="D62" s="26">
        <v>106</v>
      </c>
      <c r="E62" s="26">
        <v>6.1</v>
      </c>
    </row>
    <row r="63" spans="1:5" x14ac:dyDescent="0.3">
      <c r="A63" s="24" t="s">
        <v>5</v>
      </c>
      <c r="B63" s="24" t="s">
        <v>64</v>
      </c>
      <c r="C63" s="25">
        <v>20373</v>
      </c>
      <c r="D63" s="26">
        <v>176</v>
      </c>
      <c r="E63" s="26">
        <v>8.6</v>
      </c>
    </row>
    <row r="64" spans="1:5" x14ac:dyDescent="0.3">
      <c r="A64" s="24" t="s">
        <v>5</v>
      </c>
      <c r="B64" s="24" t="s">
        <v>65</v>
      </c>
      <c r="C64" s="25">
        <v>13682</v>
      </c>
      <c r="D64" s="26">
        <v>57</v>
      </c>
      <c r="E64" s="26">
        <v>4.2</v>
      </c>
    </row>
    <row r="65" spans="1:5" x14ac:dyDescent="0.3">
      <c r="A65" s="24" t="s">
        <v>5</v>
      </c>
      <c r="B65" s="24" t="s">
        <v>66</v>
      </c>
      <c r="C65" s="25">
        <v>140523</v>
      </c>
      <c r="D65" s="26">
        <v>378</v>
      </c>
      <c r="E65" s="26">
        <v>2.7</v>
      </c>
    </row>
    <row r="66" spans="1:5" x14ac:dyDescent="0.3">
      <c r="A66" s="24" t="s">
        <v>5</v>
      </c>
      <c r="B66" s="24" t="s">
        <v>67</v>
      </c>
      <c r="C66" s="25">
        <v>22393</v>
      </c>
      <c r="D66" s="26">
        <v>134</v>
      </c>
      <c r="E66" s="26">
        <v>6</v>
      </c>
    </row>
    <row r="67" spans="1:5" x14ac:dyDescent="0.3">
      <c r="A67" s="24" t="s">
        <v>5</v>
      </c>
      <c r="B67" s="24" t="s">
        <v>68</v>
      </c>
      <c r="C67" s="25">
        <v>129612</v>
      </c>
      <c r="D67" s="26">
        <v>810</v>
      </c>
      <c r="E67" s="26">
        <v>6.3</v>
      </c>
    </row>
    <row r="68" spans="1:5" x14ac:dyDescent="0.3">
      <c r="A68" s="24" t="s">
        <v>5</v>
      </c>
      <c r="B68" s="24" t="s">
        <v>69</v>
      </c>
      <c r="C68" s="25">
        <v>56276</v>
      </c>
      <c r="D68" s="26">
        <v>354</v>
      </c>
      <c r="E68" s="26">
        <v>6.3</v>
      </c>
    </row>
    <row r="69" spans="1:5" x14ac:dyDescent="0.3">
      <c r="A69" s="24" t="s">
        <v>5</v>
      </c>
      <c r="B69" s="24" t="s">
        <v>70</v>
      </c>
      <c r="C69" s="25">
        <v>17401</v>
      </c>
      <c r="D69" s="26">
        <v>132</v>
      </c>
      <c r="E69" s="26">
        <v>7.6</v>
      </c>
    </row>
    <row r="70" spans="1:5" x14ac:dyDescent="0.3">
      <c r="A70" s="24" t="s">
        <v>5</v>
      </c>
      <c r="B70" s="24" t="s">
        <v>71</v>
      </c>
      <c r="C70" s="25">
        <v>8954</v>
      </c>
      <c r="D70" s="26">
        <v>88</v>
      </c>
      <c r="E70" s="26">
        <v>9.8000000000000007</v>
      </c>
    </row>
    <row r="71" spans="1:5" x14ac:dyDescent="0.3">
      <c r="A71" s="24" t="s">
        <v>5</v>
      </c>
      <c r="B71" s="24" t="s">
        <v>72</v>
      </c>
      <c r="C71" s="25">
        <v>156491</v>
      </c>
      <c r="D71" s="26">
        <v>616</v>
      </c>
      <c r="E71" s="26">
        <v>3.9</v>
      </c>
    </row>
    <row r="72" spans="1:5" x14ac:dyDescent="0.3">
      <c r="A72" s="24" t="s">
        <v>5</v>
      </c>
      <c r="B72" s="24" t="s">
        <v>73</v>
      </c>
      <c r="C72" s="25">
        <v>6211423</v>
      </c>
      <c r="D72" s="25">
        <v>43439</v>
      </c>
      <c r="E72" s="26">
        <v>7</v>
      </c>
    </row>
    <row r="73" spans="1:5" x14ac:dyDescent="0.3">
      <c r="A73" s="24" t="s">
        <v>5</v>
      </c>
      <c r="B73" s="24" t="s">
        <v>74</v>
      </c>
      <c r="C73" s="25">
        <v>10232</v>
      </c>
      <c r="D73" s="26">
        <v>47</v>
      </c>
      <c r="E73" s="26">
        <v>4.5999999999999996</v>
      </c>
    </row>
    <row r="74" spans="1:5" x14ac:dyDescent="0.3">
      <c r="A74" s="24" t="s">
        <v>5</v>
      </c>
      <c r="B74" s="24" t="s">
        <v>75</v>
      </c>
      <c r="C74" s="25">
        <v>41325</v>
      </c>
      <c r="D74" s="26">
        <v>186</v>
      </c>
      <c r="E74" s="26">
        <v>4.5</v>
      </c>
    </row>
    <row r="75" spans="1:5" x14ac:dyDescent="0.3">
      <c r="A75" s="24" t="s">
        <v>5</v>
      </c>
      <c r="B75" s="24" t="s">
        <v>76</v>
      </c>
      <c r="C75" s="25">
        <v>45059</v>
      </c>
      <c r="D75" s="26">
        <v>154</v>
      </c>
      <c r="E75" s="26">
        <v>3.4</v>
      </c>
    </row>
    <row r="76" spans="1:5" x14ac:dyDescent="0.3">
      <c r="A76" s="24" t="s">
        <v>5</v>
      </c>
      <c r="B76" s="24" t="s">
        <v>77</v>
      </c>
      <c r="C76" s="25">
        <v>38939</v>
      </c>
      <c r="D76" s="26">
        <v>180</v>
      </c>
      <c r="E76" s="26">
        <v>4.5999999999999996</v>
      </c>
    </row>
    <row r="77" spans="1:5" x14ac:dyDescent="0.3">
      <c r="A77" s="24" t="s">
        <v>5</v>
      </c>
      <c r="B77" s="24" t="s">
        <v>78</v>
      </c>
      <c r="C77" s="25">
        <v>896744</v>
      </c>
      <c r="D77" s="25">
        <v>2774</v>
      </c>
      <c r="E77" s="26">
        <v>3.1</v>
      </c>
    </row>
    <row r="78" spans="1:5" x14ac:dyDescent="0.3">
      <c r="A78" s="24" t="s">
        <v>5</v>
      </c>
      <c r="B78" s="24" t="s">
        <v>79</v>
      </c>
      <c r="C78" s="25">
        <v>36573</v>
      </c>
      <c r="D78" s="26">
        <v>325</v>
      </c>
      <c r="E78" s="26">
        <v>8.9</v>
      </c>
    </row>
    <row r="79" spans="1:5" x14ac:dyDescent="0.3">
      <c r="A79" s="24" t="s">
        <v>5</v>
      </c>
      <c r="B79" s="24" t="s">
        <v>80</v>
      </c>
      <c r="C79" s="25">
        <v>440962</v>
      </c>
      <c r="D79" s="26">
        <v>986</v>
      </c>
      <c r="E79" s="26">
        <v>2.2000000000000002</v>
      </c>
    </row>
    <row r="80" spans="1:5" x14ac:dyDescent="0.3">
      <c r="A80" s="24" t="s">
        <v>5</v>
      </c>
      <c r="B80" s="24" t="s">
        <v>81</v>
      </c>
      <c r="C80" s="25">
        <v>7070</v>
      </c>
      <c r="D80" s="26">
        <v>64</v>
      </c>
      <c r="E80" s="26">
        <v>9.1</v>
      </c>
    </row>
    <row r="81" spans="1:5" x14ac:dyDescent="0.3">
      <c r="A81" s="24" t="s">
        <v>5</v>
      </c>
      <c r="B81" s="24" t="s">
        <v>82</v>
      </c>
      <c r="C81" s="25">
        <v>22080</v>
      </c>
      <c r="D81" s="26">
        <v>105</v>
      </c>
      <c r="E81" s="26">
        <v>4.8</v>
      </c>
    </row>
    <row r="82" spans="1:5" x14ac:dyDescent="0.3">
      <c r="A82" s="24" t="s">
        <v>5</v>
      </c>
      <c r="B82" s="24" t="s">
        <v>83</v>
      </c>
      <c r="C82" s="25">
        <v>104029</v>
      </c>
      <c r="D82" s="26">
        <v>343</v>
      </c>
      <c r="E82" s="26">
        <v>3.3</v>
      </c>
    </row>
    <row r="83" spans="1:5" x14ac:dyDescent="0.3">
      <c r="A83" s="24" t="s">
        <v>5</v>
      </c>
      <c r="B83" s="24" t="s">
        <v>84</v>
      </c>
      <c r="C83" s="25">
        <v>7750</v>
      </c>
      <c r="D83" s="26">
        <v>68</v>
      </c>
      <c r="E83" s="26">
        <v>8.8000000000000007</v>
      </c>
    </row>
    <row r="84" spans="1:5" x14ac:dyDescent="0.3">
      <c r="A84" s="24" t="s">
        <v>5</v>
      </c>
      <c r="B84" s="24" t="s">
        <v>85</v>
      </c>
      <c r="C84" s="25">
        <v>17729</v>
      </c>
      <c r="D84" s="26">
        <v>84</v>
      </c>
      <c r="E84" s="26">
        <v>4.7</v>
      </c>
    </row>
    <row r="85" spans="1:5" x14ac:dyDescent="0.3">
      <c r="A85" s="24" t="s">
        <v>5</v>
      </c>
      <c r="B85" s="24" t="s">
        <v>86</v>
      </c>
      <c r="C85" s="25">
        <v>89559</v>
      </c>
      <c r="D85" s="26">
        <v>666</v>
      </c>
      <c r="E85" s="26">
        <v>7.4</v>
      </c>
    </row>
    <row r="86" spans="1:5" x14ac:dyDescent="0.3">
      <c r="A86" s="24" t="s">
        <v>5</v>
      </c>
      <c r="B86" s="24" t="s">
        <v>87</v>
      </c>
      <c r="C86" s="25">
        <v>80596</v>
      </c>
      <c r="D86" s="26">
        <v>231</v>
      </c>
      <c r="E86" s="26">
        <v>2.9</v>
      </c>
    </row>
    <row r="87" spans="1:5" x14ac:dyDescent="0.3">
      <c r="A87" s="24" t="s">
        <v>5</v>
      </c>
      <c r="B87" s="24" t="s">
        <v>88</v>
      </c>
      <c r="C87" s="25">
        <v>21352</v>
      </c>
      <c r="D87" s="26">
        <v>137</v>
      </c>
      <c r="E87" s="26">
        <v>6.4</v>
      </c>
    </row>
    <row r="88" spans="1:5" x14ac:dyDescent="0.3">
      <c r="A88" s="24" t="s">
        <v>5</v>
      </c>
      <c r="B88" s="24" t="s">
        <v>89</v>
      </c>
      <c r="C88" s="25">
        <v>15206</v>
      </c>
      <c r="D88" s="26">
        <v>68</v>
      </c>
      <c r="E88" s="26">
        <v>4.5</v>
      </c>
    </row>
    <row r="89" spans="1:5" x14ac:dyDescent="0.3">
      <c r="A89" s="24" t="s">
        <v>5</v>
      </c>
      <c r="B89" s="24" t="s">
        <v>90</v>
      </c>
      <c r="C89" s="25">
        <v>31086</v>
      </c>
      <c r="D89" s="26">
        <v>150</v>
      </c>
      <c r="E89" s="26">
        <v>4.8</v>
      </c>
    </row>
    <row r="90" spans="1:5" x14ac:dyDescent="0.3">
      <c r="A90" s="24" t="s">
        <v>5</v>
      </c>
      <c r="B90" s="24" t="s">
        <v>91</v>
      </c>
      <c r="C90" s="25">
        <v>165123</v>
      </c>
      <c r="D90" s="25">
        <v>1004</v>
      </c>
      <c r="E90" s="26">
        <v>6.1</v>
      </c>
    </row>
    <row r="91" spans="1:5" x14ac:dyDescent="0.3">
      <c r="A91" s="24" t="s">
        <v>5</v>
      </c>
      <c r="B91" s="24" t="s">
        <v>92</v>
      </c>
      <c r="C91" s="25">
        <v>10302</v>
      </c>
      <c r="D91" s="26">
        <v>44</v>
      </c>
      <c r="E91" s="26">
        <v>4.2</v>
      </c>
    </row>
    <row r="92" spans="1:5" x14ac:dyDescent="0.3">
      <c r="A92" s="24" t="s">
        <v>5</v>
      </c>
      <c r="B92" s="24" t="s">
        <v>93</v>
      </c>
      <c r="C92" s="25">
        <v>78346</v>
      </c>
      <c r="D92" s="26">
        <v>536</v>
      </c>
      <c r="E92" s="26">
        <v>6.8</v>
      </c>
    </row>
    <row r="93" spans="1:5" x14ac:dyDescent="0.3">
      <c r="A93" s="24" t="s">
        <v>5</v>
      </c>
      <c r="B93" s="24" t="s">
        <v>94</v>
      </c>
      <c r="C93" s="25">
        <v>67753</v>
      </c>
      <c r="D93" s="26">
        <v>602</v>
      </c>
      <c r="E93" s="26">
        <v>8.9</v>
      </c>
    </row>
    <row r="94" spans="1:5" x14ac:dyDescent="0.3">
      <c r="A94" s="24" t="s">
        <v>5</v>
      </c>
      <c r="B94" s="24" t="s">
        <v>95</v>
      </c>
      <c r="C94" s="25">
        <v>10207</v>
      </c>
      <c r="D94" s="26">
        <v>60</v>
      </c>
      <c r="E94" s="26">
        <v>5.9</v>
      </c>
    </row>
    <row r="95" spans="1:5" x14ac:dyDescent="0.3">
      <c r="A95" s="24" t="s">
        <v>5</v>
      </c>
      <c r="B95" s="24" t="s">
        <v>96</v>
      </c>
      <c r="C95" s="25">
        <v>33976</v>
      </c>
      <c r="D95" s="26">
        <v>475</v>
      </c>
      <c r="E95" s="26">
        <v>14</v>
      </c>
    </row>
    <row r="96" spans="1:5" x14ac:dyDescent="0.3">
      <c r="A96" s="24" t="s">
        <v>5</v>
      </c>
      <c r="B96" s="24" t="s">
        <v>97</v>
      </c>
      <c r="C96" s="25">
        <v>261584</v>
      </c>
      <c r="D96" s="25">
        <v>2465</v>
      </c>
      <c r="E96" s="26">
        <v>9.4</v>
      </c>
    </row>
    <row r="97" spans="1:5" x14ac:dyDescent="0.3">
      <c r="A97" s="28" t="str">
        <f>CONCATENATE("Total (",RIGHT(Índice!$A$4,2),")")</f>
        <v>Total (RJ)</v>
      </c>
      <c r="B97" s="28"/>
      <c r="C97" s="29">
        <f>SUM(C5:C96)</f>
        <v>16054524</v>
      </c>
      <c r="D97" s="29">
        <f>SUM(D5:D96)</f>
        <v>90829</v>
      </c>
      <c r="E97" s="30">
        <f>D97/(C97/1000)</f>
        <v>5.657533041776885</v>
      </c>
    </row>
    <row r="98" spans="1:5" x14ac:dyDescent="0.3">
      <c r="A98" s="31"/>
      <c r="B98" s="31"/>
      <c r="C98" s="32"/>
      <c r="D98" s="32" t="s">
        <v>137</v>
      </c>
      <c r="E98" s="33">
        <f>MIN($E$5:$E$96)</f>
        <v>1.8</v>
      </c>
    </row>
    <row r="99" spans="1:5" x14ac:dyDescent="0.3">
      <c r="A99" s="31"/>
      <c r="B99" s="31"/>
      <c r="C99" s="32"/>
      <c r="D99" s="32" t="s">
        <v>138</v>
      </c>
      <c r="E99" s="33">
        <f>MAX($E$5:$E$96)</f>
        <v>14</v>
      </c>
    </row>
    <row r="100" spans="1:5" x14ac:dyDescent="0.3">
      <c r="A100" s="34" t="s">
        <v>139</v>
      </c>
      <c r="B100" s="34"/>
      <c r="C100" s="35">
        <v>203062512</v>
      </c>
      <c r="D100" s="35">
        <v>1112710</v>
      </c>
      <c r="E100" s="36">
        <v>5.4796426432467262</v>
      </c>
    </row>
    <row r="101" spans="1:5" x14ac:dyDescent="0.3">
      <c r="A101" s="34"/>
      <c r="B101" s="34"/>
      <c r="C101" s="35"/>
      <c r="D101" s="35" t="s">
        <v>137</v>
      </c>
      <c r="E101" s="36">
        <v>1</v>
      </c>
    </row>
    <row r="102" spans="1:5" x14ac:dyDescent="0.3">
      <c r="A102" s="37"/>
      <c r="B102" s="37"/>
      <c r="C102" s="38"/>
      <c r="D102" s="38" t="s">
        <v>138</v>
      </c>
      <c r="E102" s="39">
        <v>23.1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8C60A-D2F6-4B32-844C-11F4C0B0685F}">
  <sheetPr>
    <tabColor rgb="FFA3CFD1"/>
    <pageSetUpPr fitToPage="1"/>
  </sheetPr>
  <dimension ref="A1:E10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3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133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167418</v>
      </c>
      <c r="D5" s="25">
        <v>1543</v>
      </c>
      <c r="E5" s="26">
        <v>9.1999999999999993</v>
      </c>
    </row>
    <row r="6" spans="1:5" x14ac:dyDescent="0.3">
      <c r="A6" s="24" t="s">
        <v>5</v>
      </c>
      <c r="B6" s="24" t="s">
        <v>7</v>
      </c>
      <c r="C6" s="25">
        <v>11034</v>
      </c>
      <c r="D6" s="26">
        <v>99</v>
      </c>
      <c r="E6" s="26">
        <v>9</v>
      </c>
    </row>
    <row r="7" spans="1:5" x14ac:dyDescent="0.3">
      <c r="A7" s="24" t="s">
        <v>5</v>
      </c>
      <c r="B7" s="24" t="s">
        <v>8</v>
      </c>
      <c r="C7" s="25">
        <v>129669</v>
      </c>
      <c r="D7" s="26">
        <v>647</v>
      </c>
      <c r="E7" s="26">
        <v>5</v>
      </c>
    </row>
    <row r="8" spans="1:5" x14ac:dyDescent="0.3">
      <c r="A8" s="24" t="s">
        <v>5</v>
      </c>
      <c r="B8" s="24" t="s">
        <v>9</v>
      </c>
      <c r="C8" s="25">
        <v>11828</v>
      </c>
      <c r="D8" s="26">
        <v>100</v>
      </c>
      <c r="E8" s="26">
        <v>8.4</v>
      </c>
    </row>
    <row r="9" spans="1:5" x14ac:dyDescent="0.3">
      <c r="A9" s="24" t="s">
        <v>5</v>
      </c>
      <c r="B9" s="24" t="s">
        <v>10</v>
      </c>
      <c r="C9" s="25">
        <v>40006</v>
      </c>
      <c r="D9" s="26">
        <v>289</v>
      </c>
      <c r="E9" s="26">
        <v>7.2</v>
      </c>
    </row>
    <row r="10" spans="1:5" x14ac:dyDescent="0.3">
      <c r="A10" s="24" t="s">
        <v>5</v>
      </c>
      <c r="B10" s="24" t="s">
        <v>11</v>
      </c>
      <c r="C10" s="25">
        <v>30986</v>
      </c>
      <c r="D10" s="26">
        <v>348</v>
      </c>
      <c r="E10" s="26">
        <v>11.2</v>
      </c>
    </row>
    <row r="11" spans="1:5" x14ac:dyDescent="0.3">
      <c r="A11" s="24" t="s">
        <v>5</v>
      </c>
      <c r="B11" s="24" t="s">
        <v>12</v>
      </c>
      <c r="C11" s="25">
        <v>92883</v>
      </c>
      <c r="D11" s="26">
        <v>586</v>
      </c>
      <c r="E11" s="26">
        <v>6.3</v>
      </c>
    </row>
    <row r="12" spans="1:5" x14ac:dyDescent="0.3">
      <c r="A12" s="24" t="s">
        <v>5</v>
      </c>
      <c r="B12" s="24" t="s">
        <v>13</v>
      </c>
      <c r="C12" s="25">
        <v>169899</v>
      </c>
      <c r="D12" s="25">
        <v>1197</v>
      </c>
      <c r="E12" s="26">
        <v>7</v>
      </c>
    </row>
    <row r="13" spans="1:5" x14ac:dyDescent="0.3">
      <c r="A13" s="24" t="s">
        <v>5</v>
      </c>
      <c r="B13" s="24" t="s">
        <v>14</v>
      </c>
      <c r="C13" s="25">
        <v>483087</v>
      </c>
      <c r="D13" s="25">
        <v>1554</v>
      </c>
      <c r="E13" s="26">
        <v>3.2</v>
      </c>
    </row>
    <row r="14" spans="1:5" x14ac:dyDescent="0.3">
      <c r="A14" s="24" t="s">
        <v>5</v>
      </c>
      <c r="B14" s="24" t="s">
        <v>15</v>
      </c>
      <c r="C14" s="25">
        <v>28102</v>
      </c>
      <c r="D14" s="26">
        <v>122</v>
      </c>
      <c r="E14" s="26">
        <v>4.3</v>
      </c>
    </row>
    <row r="15" spans="1:5" x14ac:dyDescent="0.3">
      <c r="A15" s="24" t="s">
        <v>5</v>
      </c>
      <c r="B15" s="24" t="s">
        <v>16</v>
      </c>
      <c r="C15" s="25">
        <v>35173</v>
      </c>
      <c r="D15" s="26">
        <v>434</v>
      </c>
      <c r="E15" s="26">
        <v>12.3</v>
      </c>
    </row>
    <row r="16" spans="1:5" x14ac:dyDescent="0.3">
      <c r="A16" s="24" t="s">
        <v>5</v>
      </c>
      <c r="B16" s="24" t="s">
        <v>17</v>
      </c>
      <c r="C16" s="25">
        <v>221987</v>
      </c>
      <c r="D16" s="25">
        <v>1426</v>
      </c>
      <c r="E16" s="26">
        <v>6.4</v>
      </c>
    </row>
    <row r="17" spans="1:5" x14ac:dyDescent="0.3">
      <c r="A17" s="24" t="s">
        <v>5</v>
      </c>
      <c r="B17" s="24" t="s">
        <v>18</v>
      </c>
      <c r="C17" s="25">
        <v>56943</v>
      </c>
      <c r="D17" s="26">
        <v>402</v>
      </c>
      <c r="E17" s="26">
        <v>7.1</v>
      </c>
    </row>
    <row r="18" spans="1:5" x14ac:dyDescent="0.3">
      <c r="A18" s="24" t="s">
        <v>5</v>
      </c>
      <c r="B18" s="24" t="s">
        <v>19</v>
      </c>
      <c r="C18" s="25">
        <v>14616</v>
      </c>
      <c r="D18" s="26">
        <v>88</v>
      </c>
      <c r="E18" s="26">
        <v>6</v>
      </c>
    </row>
    <row r="19" spans="1:5" x14ac:dyDescent="0.3">
      <c r="A19" s="24" t="s">
        <v>5</v>
      </c>
      <c r="B19" s="24" t="s">
        <v>20</v>
      </c>
      <c r="C19" s="25">
        <v>13847</v>
      </c>
      <c r="D19" s="26">
        <v>164</v>
      </c>
      <c r="E19" s="26">
        <v>11.8</v>
      </c>
    </row>
    <row r="20" spans="1:5" x14ac:dyDescent="0.3">
      <c r="A20" s="24" t="s">
        <v>5</v>
      </c>
      <c r="B20" s="24" t="s">
        <v>21</v>
      </c>
      <c r="C20" s="25">
        <v>8741</v>
      </c>
      <c r="D20" s="26">
        <v>66</v>
      </c>
      <c r="E20" s="26">
        <v>7.6</v>
      </c>
    </row>
    <row r="21" spans="1:5" x14ac:dyDescent="0.3">
      <c r="A21" s="24" t="s">
        <v>5</v>
      </c>
      <c r="B21" s="24" t="s">
        <v>22</v>
      </c>
      <c r="C21" s="25">
        <v>483551</v>
      </c>
      <c r="D21" s="25">
        <v>3769</v>
      </c>
      <c r="E21" s="26">
        <v>7.8</v>
      </c>
    </row>
    <row r="22" spans="1:5" x14ac:dyDescent="0.3">
      <c r="A22" s="24" t="s">
        <v>5</v>
      </c>
      <c r="B22" s="24" t="s">
        <v>23</v>
      </c>
      <c r="C22" s="25">
        <v>19390</v>
      </c>
      <c r="D22" s="26">
        <v>148</v>
      </c>
      <c r="E22" s="26">
        <v>7.6</v>
      </c>
    </row>
    <row r="23" spans="1:5" x14ac:dyDescent="0.3">
      <c r="A23" s="24" t="s">
        <v>5</v>
      </c>
      <c r="B23" s="24" t="s">
        <v>24</v>
      </c>
      <c r="C23" s="25">
        <v>12958</v>
      </c>
      <c r="D23" s="26">
        <v>93</v>
      </c>
      <c r="E23" s="26">
        <v>7.2</v>
      </c>
    </row>
    <row r="24" spans="1:5" x14ac:dyDescent="0.3">
      <c r="A24" s="24" t="s">
        <v>5</v>
      </c>
      <c r="B24" s="24" t="s">
        <v>25</v>
      </c>
      <c r="C24" s="25">
        <v>17198</v>
      </c>
      <c r="D24" s="26">
        <v>175</v>
      </c>
      <c r="E24" s="26">
        <v>10.199999999999999</v>
      </c>
    </row>
    <row r="25" spans="1:5" x14ac:dyDescent="0.3">
      <c r="A25" s="24" t="s">
        <v>5</v>
      </c>
      <c r="B25" s="24" t="s">
        <v>26</v>
      </c>
      <c r="C25" s="25">
        <v>46110</v>
      </c>
      <c r="D25" s="26">
        <v>343</v>
      </c>
      <c r="E25" s="26">
        <v>7.4</v>
      </c>
    </row>
    <row r="26" spans="1:5" x14ac:dyDescent="0.3">
      <c r="A26" s="24" t="s">
        <v>5</v>
      </c>
      <c r="B26" s="24" t="s">
        <v>27</v>
      </c>
      <c r="C26" s="25">
        <v>21104</v>
      </c>
      <c r="D26" s="26">
        <v>156</v>
      </c>
      <c r="E26" s="26">
        <v>7.4</v>
      </c>
    </row>
    <row r="27" spans="1:5" x14ac:dyDescent="0.3">
      <c r="A27" s="24" t="s">
        <v>5</v>
      </c>
      <c r="B27" s="24" t="s">
        <v>28</v>
      </c>
      <c r="C27" s="25">
        <v>20783</v>
      </c>
      <c r="D27" s="26">
        <v>111</v>
      </c>
      <c r="E27" s="26">
        <v>5.3</v>
      </c>
    </row>
    <row r="28" spans="1:5" x14ac:dyDescent="0.3">
      <c r="A28" s="24" t="s">
        <v>5</v>
      </c>
      <c r="B28" s="24" t="s">
        <v>29</v>
      </c>
      <c r="C28" s="25">
        <v>10980</v>
      </c>
      <c r="D28" s="26">
        <v>76</v>
      </c>
      <c r="E28" s="26">
        <v>6.9</v>
      </c>
    </row>
    <row r="29" spans="1:5" x14ac:dyDescent="0.3">
      <c r="A29" s="24" t="s">
        <v>5</v>
      </c>
      <c r="B29" s="24" t="s">
        <v>30</v>
      </c>
      <c r="C29" s="25">
        <v>808152</v>
      </c>
      <c r="D29" s="25">
        <v>3984</v>
      </c>
      <c r="E29" s="26">
        <v>4.9000000000000004</v>
      </c>
    </row>
    <row r="30" spans="1:5" x14ac:dyDescent="0.3">
      <c r="A30" s="24" t="s">
        <v>5</v>
      </c>
      <c r="B30" s="24" t="s">
        <v>31</v>
      </c>
      <c r="C30" s="25">
        <v>12242</v>
      </c>
      <c r="D30" s="26">
        <v>112</v>
      </c>
      <c r="E30" s="26">
        <v>9.1</v>
      </c>
    </row>
    <row r="31" spans="1:5" x14ac:dyDescent="0.3">
      <c r="A31" s="24" t="s">
        <v>5</v>
      </c>
      <c r="B31" s="24" t="s">
        <v>32</v>
      </c>
      <c r="C31" s="25">
        <v>51696</v>
      </c>
      <c r="D31" s="26">
        <v>321</v>
      </c>
      <c r="E31" s="26">
        <v>6.2</v>
      </c>
    </row>
    <row r="32" spans="1:5" x14ac:dyDescent="0.3">
      <c r="A32" s="24" t="s">
        <v>5</v>
      </c>
      <c r="B32" s="24" t="s">
        <v>33</v>
      </c>
      <c r="C32" s="25">
        <v>27920</v>
      </c>
      <c r="D32" s="26">
        <v>265</v>
      </c>
      <c r="E32" s="26">
        <v>9.5</v>
      </c>
    </row>
    <row r="33" spans="1:5" x14ac:dyDescent="0.3">
      <c r="A33" s="24" t="s">
        <v>5</v>
      </c>
      <c r="B33" s="24" t="s">
        <v>34</v>
      </c>
      <c r="C33" s="25">
        <v>224267</v>
      </c>
      <c r="D33" s="25">
        <v>1182</v>
      </c>
      <c r="E33" s="26">
        <v>5.3</v>
      </c>
    </row>
    <row r="34" spans="1:5" x14ac:dyDescent="0.3">
      <c r="A34" s="24" t="s">
        <v>5</v>
      </c>
      <c r="B34" s="24" t="s">
        <v>35</v>
      </c>
      <c r="C34" s="25">
        <v>116841</v>
      </c>
      <c r="D34" s="26">
        <v>628</v>
      </c>
      <c r="E34" s="26">
        <v>5.4</v>
      </c>
    </row>
    <row r="35" spans="1:5" x14ac:dyDescent="0.3">
      <c r="A35" s="24" t="s">
        <v>5</v>
      </c>
      <c r="B35" s="24" t="s">
        <v>36</v>
      </c>
      <c r="C35" s="25">
        <v>14073</v>
      </c>
      <c r="D35" s="26">
        <v>63</v>
      </c>
      <c r="E35" s="26">
        <v>4.5</v>
      </c>
    </row>
    <row r="36" spans="1:5" x14ac:dyDescent="0.3">
      <c r="A36" s="24" t="s">
        <v>5</v>
      </c>
      <c r="B36" s="24" t="s">
        <v>37</v>
      </c>
      <c r="C36" s="25">
        <v>22919</v>
      </c>
      <c r="D36" s="26">
        <v>177</v>
      </c>
      <c r="E36" s="26">
        <v>7.7</v>
      </c>
    </row>
    <row r="37" spans="1:5" x14ac:dyDescent="0.3">
      <c r="A37" s="24" t="s">
        <v>5</v>
      </c>
      <c r="B37" s="24" t="s">
        <v>38</v>
      </c>
      <c r="C37" s="25">
        <v>101041</v>
      </c>
      <c r="D37" s="25">
        <v>1537</v>
      </c>
      <c r="E37" s="26">
        <v>15.2</v>
      </c>
    </row>
    <row r="38" spans="1:5" x14ac:dyDescent="0.3">
      <c r="A38" s="24" t="s">
        <v>5</v>
      </c>
      <c r="B38" s="24" t="s">
        <v>39</v>
      </c>
      <c r="C38" s="25">
        <v>30908</v>
      </c>
      <c r="D38" s="26">
        <v>202</v>
      </c>
      <c r="E38" s="26">
        <v>6.5</v>
      </c>
    </row>
    <row r="39" spans="1:5" x14ac:dyDescent="0.3">
      <c r="A39" s="24" t="s">
        <v>5</v>
      </c>
      <c r="B39" s="24" t="s">
        <v>40</v>
      </c>
      <c r="C39" s="25">
        <v>96289</v>
      </c>
      <c r="D39" s="26">
        <v>455</v>
      </c>
      <c r="E39" s="26">
        <v>4.7</v>
      </c>
    </row>
    <row r="40" spans="1:5" x14ac:dyDescent="0.3">
      <c r="A40" s="24" t="s">
        <v>5</v>
      </c>
      <c r="B40" s="24" t="s">
        <v>41</v>
      </c>
      <c r="C40" s="25">
        <v>7336</v>
      </c>
      <c r="D40" s="26">
        <v>98</v>
      </c>
      <c r="E40" s="26">
        <v>13.3</v>
      </c>
    </row>
    <row r="41" spans="1:5" x14ac:dyDescent="0.3">
      <c r="A41" s="24" t="s">
        <v>5</v>
      </c>
      <c r="B41" s="24" t="s">
        <v>42</v>
      </c>
      <c r="C41" s="25">
        <v>246391</v>
      </c>
      <c r="D41" s="25">
        <v>1902</v>
      </c>
      <c r="E41" s="26">
        <v>7.7</v>
      </c>
    </row>
    <row r="42" spans="1:5" x14ac:dyDescent="0.3">
      <c r="A42" s="24" t="s">
        <v>5</v>
      </c>
      <c r="B42" s="24" t="s">
        <v>43</v>
      </c>
      <c r="C42" s="25">
        <v>5415</v>
      </c>
      <c r="D42" s="26">
        <v>47</v>
      </c>
      <c r="E42" s="26">
        <v>8.8000000000000007</v>
      </c>
    </row>
    <row r="43" spans="1:5" x14ac:dyDescent="0.3">
      <c r="A43" s="24" t="s">
        <v>5</v>
      </c>
      <c r="B43" s="24" t="s">
        <v>44</v>
      </c>
      <c r="C43" s="25">
        <v>228127</v>
      </c>
      <c r="D43" s="25">
        <v>1633</v>
      </c>
      <c r="E43" s="26">
        <v>7.2</v>
      </c>
    </row>
    <row r="44" spans="1:5" x14ac:dyDescent="0.3">
      <c r="A44" s="24" t="s">
        <v>5</v>
      </c>
      <c r="B44" s="24" t="s">
        <v>45</v>
      </c>
      <c r="C44" s="25">
        <v>41220</v>
      </c>
      <c r="D44" s="26">
        <v>519</v>
      </c>
      <c r="E44" s="26">
        <v>12.6</v>
      </c>
    </row>
    <row r="45" spans="1:5" x14ac:dyDescent="0.3">
      <c r="A45" s="24" t="s">
        <v>5</v>
      </c>
      <c r="B45" s="24" t="s">
        <v>46</v>
      </c>
      <c r="C45" s="25">
        <v>197300</v>
      </c>
      <c r="D45" s="25">
        <v>1328</v>
      </c>
      <c r="E45" s="26">
        <v>6.7</v>
      </c>
    </row>
    <row r="46" spans="1:5" x14ac:dyDescent="0.3">
      <c r="A46" s="24" t="s">
        <v>5</v>
      </c>
      <c r="B46" s="24" t="s">
        <v>47</v>
      </c>
      <c r="C46" s="25">
        <v>17502</v>
      </c>
      <c r="D46" s="26">
        <v>144</v>
      </c>
      <c r="E46" s="26">
        <v>8.1999999999999993</v>
      </c>
    </row>
    <row r="47" spans="1:5" x14ac:dyDescent="0.3">
      <c r="A47" s="24" t="s">
        <v>5</v>
      </c>
      <c r="B47" s="24" t="s">
        <v>48</v>
      </c>
      <c r="C47" s="25">
        <v>167128</v>
      </c>
      <c r="D47" s="26">
        <v>997</v>
      </c>
      <c r="E47" s="26">
        <v>6</v>
      </c>
    </row>
    <row r="48" spans="1:5" x14ac:dyDescent="0.3">
      <c r="A48" s="24" t="s">
        <v>5</v>
      </c>
      <c r="B48" s="24" t="s">
        <v>49</v>
      </c>
      <c r="C48" s="25">
        <v>26578</v>
      </c>
      <c r="D48" s="26">
        <v>209</v>
      </c>
      <c r="E48" s="26">
        <v>7.9</v>
      </c>
    </row>
    <row r="49" spans="1:5" x14ac:dyDescent="0.3">
      <c r="A49" s="24" t="s">
        <v>5</v>
      </c>
      <c r="B49" s="24" t="s">
        <v>50</v>
      </c>
      <c r="C49" s="25">
        <v>26881</v>
      </c>
      <c r="D49" s="26">
        <v>181</v>
      </c>
      <c r="E49" s="26">
        <v>6.7</v>
      </c>
    </row>
    <row r="50" spans="1:5" x14ac:dyDescent="0.3">
      <c r="A50" s="24" t="s">
        <v>5</v>
      </c>
      <c r="B50" s="24" t="s">
        <v>51</v>
      </c>
      <c r="C50" s="25">
        <v>15074</v>
      </c>
      <c r="D50" s="26">
        <v>140</v>
      </c>
      <c r="E50" s="26">
        <v>9.3000000000000007</v>
      </c>
    </row>
    <row r="51" spans="1:5" x14ac:dyDescent="0.3">
      <c r="A51" s="24" t="s">
        <v>5</v>
      </c>
      <c r="B51" s="24" t="s">
        <v>52</v>
      </c>
      <c r="C51" s="25">
        <v>146774</v>
      </c>
      <c r="D51" s="25">
        <v>1115</v>
      </c>
      <c r="E51" s="26">
        <v>7.6</v>
      </c>
    </row>
    <row r="52" spans="1:5" x14ac:dyDescent="0.3">
      <c r="A52" s="24" t="s">
        <v>5</v>
      </c>
      <c r="B52" s="24" t="s">
        <v>53</v>
      </c>
      <c r="C52" s="25">
        <v>481758</v>
      </c>
      <c r="D52" s="25">
        <v>3511</v>
      </c>
      <c r="E52" s="26">
        <v>7.3</v>
      </c>
    </row>
    <row r="53" spans="1:5" x14ac:dyDescent="0.3">
      <c r="A53" s="24" t="s">
        <v>5</v>
      </c>
      <c r="B53" s="24" t="s">
        <v>54</v>
      </c>
      <c r="C53" s="25">
        <v>189937</v>
      </c>
      <c r="D53" s="25">
        <v>1061</v>
      </c>
      <c r="E53" s="26">
        <v>5.6</v>
      </c>
    </row>
    <row r="54" spans="1:5" x14ac:dyDescent="0.3">
      <c r="A54" s="24" t="s">
        <v>5</v>
      </c>
      <c r="B54" s="24" t="s">
        <v>55</v>
      </c>
      <c r="C54" s="25">
        <v>785882</v>
      </c>
      <c r="D54" s="25">
        <v>3917</v>
      </c>
      <c r="E54" s="26">
        <v>5</v>
      </c>
    </row>
    <row r="55" spans="1:5" x14ac:dyDescent="0.3">
      <c r="A55" s="24" t="s">
        <v>5</v>
      </c>
      <c r="B55" s="24" t="s">
        <v>56</v>
      </c>
      <c r="C55" s="25">
        <v>41375</v>
      </c>
      <c r="D55" s="26">
        <v>380</v>
      </c>
      <c r="E55" s="26">
        <v>9.1999999999999993</v>
      </c>
    </row>
    <row r="56" spans="1:5" x14ac:dyDescent="0.3">
      <c r="A56" s="24" t="s">
        <v>5</v>
      </c>
      <c r="B56" s="24" t="s">
        <v>57</v>
      </c>
      <c r="C56" s="25">
        <v>42063</v>
      </c>
      <c r="D56" s="26">
        <v>449</v>
      </c>
      <c r="E56" s="26">
        <v>10.7</v>
      </c>
    </row>
    <row r="57" spans="1:5" x14ac:dyDescent="0.3">
      <c r="A57" s="24" t="s">
        <v>5</v>
      </c>
      <c r="B57" s="24" t="s">
        <v>58</v>
      </c>
      <c r="C57" s="25">
        <v>44872</v>
      </c>
      <c r="D57" s="26">
        <v>300</v>
      </c>
      <c r="E57" s="26">
        <v>6.7</v>
      </c>
    </row>
    <row r="58" spans="1:5" x14ac:dyDescent="0.3">
      <c r="A58" s="24" t="s">
        <v>5</v>
      </c>
      <c r="B58" s="24" t="s">
        <v>59</v>
      </c>
      <c r="C58" s="25">
        <v>29619</v>
      </c>
      <c r="D58" s="26">
        <v>125</v>
      </c>
      <c r="E58" s="26">
        <v>4.2</v>
      </c>
    </row>
    <row r="59" spans="1:5" x14ac:dyDescent="0.3">
      <c r="A59" s="24" t="s">
        <v>5</v>
      </c>
      <c r="B59" s="24" t="s">
        <v>60</v>
      </c>
      <c r="C59" s="25">
        <v>278881</v>
      </c>
      <c r="D59" s="25">
        <v>2322</v>
      </c>
      <c r="E59" s="26">
        <v>8.3000000000000007</v>
      </c>
    </row>
    <row r="60" spans="1:5" x14ac:dyDescent="0.3">
      <c r="A60" s="24" t="s">
        <v>5</v>
      </c>
      <c r="B60" s="24" t="s">
        <v>61</v>
      </c>
      <c r="C60" s="25">
        <v>24298</v>
      </c>
      <c r="D60" s="26">
        <v>174</v>
      </c>
      <c r="E60" s="26">
        <v>7.2</v>
      </c>
    </row>
    <row r="61" spans="1:5" x14ac:dyDescent="0.3">
      <c r="A61" s="24" t="s">
        <v>5</v>
      </c>
      <c r="B61" s="24" t="s">
        <v>62</v>
      </c>
      <c r="C61" s="25">
        <v>27474</v>
      </c>
      <c r="D61" s="26">
        <v>375</v>
      </c>
      <c r="E61" s="26">
        <v>13.7</v>
      </c>
    </row>
    <row r="62" spans="1:5" x14ac:dyDescent="0.3">
      <c r="A62" s="24" t="s">
        <v>5</v>
      </c>
      <c r="B62" s="24" t="s">
        <v>63</v>
      </c>
      <c r="C62" s="25">
        <v>17288</v>
      </c>
      <c r="D62" s="26">
        <v>147</v>
      </c>
      <c r="E62" s="26">
        <v>8.5</v>
      </c>
    </row>
    <row r="63" spans="1:5" x14ac:dyDescent="0.3">
      <c r="A63" s="24" t="s">
        <v>5</v>
      </c>
      <c r="B63" s="24" t="s">
        <v>64</v>
      </c>
      <c r="C63" s="25">
        <v>20373</v>
      </c>
      <c r="D63" s="26">
        <v>204</v>
      </c>
      <c r="E63" s="26">
        <v>10</v>
      </c>
    </row>
    <row r="64" spans="1:5" x14ac:dyDescent="0.3">
      <c r="A64" s="24" t="s">
        <v>5</v>
      </c>
      <c r="B64" s="24" t="s">
        <v>65</v>
      </c>
      <c r="C64" s="25">
        <v>13682</v>
      </c>
      <c r="D64" s="26">
        <v>81</v>
      </c>
      <c r="E64" s="26">
        <v>5.9</v>
      </c>
    </row>
    <row r="65" spans="1:5" x14ac:dyDescent="0.3">
      <c r="A65" s="24" t="s">
        <v>5</v>
      </c>
      <c r="B65" s="24" t="s">
        <v>66</v>
      </c>
      <c r="C65" s="25">
        <v>140523</v>
      </c>
      <c r="D65" s="26">
        <v>545</v>
      </c>
      <c r="E65" s="26">
        <v>3.9</v>
      </c>
    </row>
    <row r="66" spans="1:5" x14ac:dyDescent="0.3">
      <c r="A66" s="24" t="s">
        <v>5</v>
      </c>
      <c r="B66" s="24" t="s">
        <v>67</v>
      </c>
      <c r="C66" s="25">
        <v>22393</v>
      </c>
      <c r="D66" s="26">
        <v>231</v>
      </c>
      <c r="E66" s="26">
        <v>10.3</v>
      </c>
    </row>
    <row r="67" spans="1:5" x14ac:dyDescent="0.3">
      <c r="A67" s="24" t="s">
        <v>5</v>
      </c>
      <c r="B67" s="24" t="s">
        <v>68</v>
      </c>
      <c r="C67" s="25">
        <v>129612</v>
      </c>
      <c r="D67" s="25">
        <v>1146</v>
      </c>
      <c r="E67" s="26">
        <v>8.8000000000000007</v>
      </c>
    </row>
    <row r="68" spans="1:5" x14ac:dyDescent="0.3">
      <c r="A68" s="24" t="s">
        <v>5</v>
      </c>
      <c r="B68" s="24" t="s">
        <v>69</v>
      </c>
      <c r="C68" s="25">
        <v>56276</v>
      </c>
      <c r="D68" s="26">
        <v>507</v>
      </c>
      <c r="E68" s="26">
        <v>9</v>
      </c>
    </row>
    <row r="69" spans="1:5" x14ac:dyDescent="0.3">
      <c r="A69" s="24" t="s">
        <v>5</v>
      </c>
      <c r="B69" s="24" t="s">
        <v>70</v>
      </c>
      <c r="C69" s="25">
        <v>17401</v>
      </c>
      <c r="D69" s="26">
        <v>146</v>
      </c>
      <c r="E69" s="26">
        <v>8.4</v>
      </c>
    </row>
    <row r="70" spans="1:5" x14ac:dyDescent="0.3">
      <c r="A70" s="24" t="s">
        <v>5</v>
      </c>
      <c r="B70" s="24" t="s">
        <v>71</v>
      </c>
      <c r="C70" s="25">
        <v>8954</v>
      </c>
      <c r="D70" s="26">
        <v>92</v>
      </c>
      <c r="E70" s="26">
        <v>10.3</v>
      </c>
    </row>
    <row r="71" spans="1:5" x14ac:dyDescent="0.3">
      <c r="A71" s="24" t="s">
        <v>5</v>
      </c>
      <c r="B71" s="24" t="s">
        <v>72</v>
      </c>
      <c r="C71" s="25">
        <v>156491</v>
      </c>
      <c r="D71" s="26">
        <v>779</v>
      </c>
      <c r="E71" s="26">
        <v>5</v>
      </c>
    </row>
    <row r="72" spans="1:5" x14ac:dyDescent="0.3">
      <c r="A72" s="24" t="s">
        <v>5</v>
      </c>
      <c r="B72" s="24" t="s">
        <v>73</v>
      </c>
      <c r="C72" s="25">
        <v>6211423</v>
      </c>
      <c r="D72" s="25">
        <v>45284</v>
      </c>
      <c r="E72" s="26">
        <v>7.3</v>
      </c>
    </row>
    <row r="73" spans="1:5" x14ac:dyDescent="0.3">
      <c r="A73" s="24" t="s">
        <v>5</v>
      </c>
      <c r="B73" s="24" t="s">
        <v>74</v>
      </c>
      <c r="C73" s="25">
        <v>10232</v>
      </c>
      <c r="D73" s="26">
        <v>74</v>
      </c>
      <c r="E73" s="26">
        <v>7.2</v>
      </c>
    </row>
    <row r="74" spans="1:5" x14ac:dyDescent="0.3">
      <c r="A74" s="24" t="s">
        <v>5</v>
      </c>
      <c r="B74" s="24" t="s">
        <v>75</v>
      </c>
      <c r="C74" s="25">
        <v>41325</v>
      </c>
      <c r="D74" s="26">
        <v>298</v>
      </c>
      <c r="E74" s="26">
        <v>7.2</v>
      </c>
    </row>
    <row r="75" spans="1:5" x14ac:dyDescent="0.3">
      <c r="A75" s="24" t="s">
        <v>5</v>
      </c>
      <c r="B75" s="24" t="s">
        <v>76</v>
      </c>
      <c r="C75" s="25">
        <v>45059</v>
      </c>
      <c r="D75" s="26">
        <v>280</v>
      </c>
      <c r="E75" s="26">
        <v>6.2</v>
      </c>
    </row>
    <row r="76" spans="1:5" x14ac:dyDescent="0.3">
      <c r="A76" s="24" t="s">
        <v>5</v>
      </c>
      <c r="B76" s="24" t="s">
        <v>77</v>
      </c>
      <c r="C76" s="25">
        <v>38939</v>
      </c>
      <c r="D76" s="26">
        <v>271</v>
      </c>
      <c r="E76" s="26">
        <v>7</v>
      </c>
    </row>
    <row r="77" spans="1:5" x14ac:dyDescent="0.3">
      <c r="A77" s="24" t="s">
        <v>5</v>
      </c>
      <c r="B77" s="24" t="s">
        <v>78</v>
      </c>
      <c r="C77" s="25">
        <v>896744</v>
      </c>
      <c r="D77" s="25">
        <v>3963</v>
      </c>
      <c r="E77" s="26">
        <v>4.4000000000000004</v>
      </c>
    </row>
    <row r="78" spans="1:5" x14ac:dyDescent="0.3">
      <c r="A78" s="24" t="s">
        <v>5</v>
      </c>
      <c r="B78" s="24" t="s">
        <v>79</v>
      </c>
      <c r="C78" s="25">
        <v>36573</v>
      </c>
      <c r="D78" s="26">
        <v>476</v>
      </c>
      <c r="E78" s="26">
        <v>13</v>
      </c>
    </row>
    <row r="79" spans="1:5" x14ac:dyDescent="0.3">
      <c r="A79" s="24" t="s">
        <v>5</v>
      </c>
      <c r="B79" s="24" t="s">
        <v>80</v>
      </c>
      <c r="C79" s="25">
        <v>440962</v>
      </c>
      <c r="D79" s="25">
        <v>2290</v>
      </c>
      <c r="E79" s="26">
        <v>5.2</v>
      </c>
    </row>
    <row r="80" spans="1:5" x14ac:dyDescent="0.3">
      <c r="A80" s="24" t="s">
        <v>5</v>
      </c>
      <c r="B80" s="24" t="s">
        <v>81</v>
      </c>
      <c r="C80" s="25">
        <v>7070</v>
      </c>
      <c r="D80" s="26">
        <v>65</v>
      </c>
      <c r="E80" s="26">
        <v>9.1999999999999993</v>
      </c>
    </row>
    <row r="81" spans="1:5" x14ac:dyDescent="0.3">
      <c r="A81" s="24" t="s">
        <v>5</v>
      </c>
      <c r="B81" s="24" t="s">
        <v>82</v>
      </c>
      <c r="C81" s="25">
        <v>22080</v>
      </c>
      <c r="D81" s="26">
        <v>122</v>
      </c>
      <c r="E81" s="26">
        <v>5.5</v>
      </c>
    </row>
    <row r="82" spans="1:5" x14ac:dyDescent="0.3">
      <c r="A82" s="24" t="s">
        <v>5</v>
      </c>
      <c r="B82" s="24" t="s">
        <v>83</v>
      </c>
      <c r="C82" s="25">
        <v>104029</v>
      </c>
      <c r="D82" s="26">
        <v>445</v>
      </c>
      <c r="E82" s="26">
        <v>4.3</v>
      </c>
    </row>
    <row r="83" spans="1:5" x14ac:dyDescent="0.3">
      <c r="A83" s="24" t="s">
        <v>5</v>
      </c>
      <c r="B83" s="24" t="s">
        <v>84</v>
      </c>
      <c r="C83" s="25">
        <v>7750</v>
      </c>
      <c r="D83" s="26">
        <v>81</v>
      </c>
      <c r="E83" s="26">
        <v>10.5</v>
      </c>
    </row>
    <row r="84" spans="1:5" x14ac:dyDescent="0.3">
      <c r="A84" s="24" t="s">
        <v>5</v>
      </c>
      <c r="B84" s="24" t="s">
        <v>85</v>
      </c>
      <c r="C84" s="25">
        <v>17729</v>
      </c>
      <c r="D84" s="26">
        <v>115</v>
      </c>
      <c r="E84" s="26">
        <v>6.5</v>
      </c>
    </row>
    <row r="85" spans="1:5" x14ac:dyDescent="0.3">
      <c r="A85" s="24" t="s">
        <v>5</v>
      </c>
      <c r="B85" s="24" t="s">
        <v>86</v>
      </c>
      <c r="C85" s="25">
        <v>89559</v>
      </c>
      <c r="D85" s="26">
        <v>848</v>
      </c>
      <c r="E85" s="26">
        <v>9.5</v>
      </c>
    </row>
    <row r="86" spans="1:5" x14ac:dyDescent="0.3">
      <c r="A86" s="24" t="s">
        <v>5</v>
      </c>
      <c r="B86" s="24" t="s">
        <v>87</v>
      </c>
      <c r="C86" s="25">
        <v>80596</v>
      </c>
      <c r="D86" s="26">
        <v>593</v>
      </c>
      <c r="E86" s="26">
        <v>7.4</v>
      </c>
    </row>
    <row r="87" spans="1:5" x14ac:dyDescent="0.3">
      <c r="A87" s="24" t="s">
        <v>5</v>
      </c>
      <c r="B87" s="24" t="s">
        <v>88</v>
      </c>
      <c r="C87" s="25">
        <v>21352</v>
      </c>
      <c r="D87" s="26">
        <v>165</v>
      </c>
      <c r="E87" s="26">
        <v>7.7</v>
      </c>
    </row>
    <row r="88" spans="1:5" x14ac:dyDescent="0.3">
      <c r="A88" s="24" t="s">
        <v>5</v>
      </c>
      <c r="B88" s="24" t="s">
        <v>89</v>
      </c>
      <c r="C88" s="25">
        <v>15206</v>
      </c>
      <c r="D88" s="26">
        <v>106</v>
      </c>
      <c r="E88" s="26">
        <v>6.9</v>
      </c>
    </row>
    <row r="89" spans="1:5" x14ac:dyDescent="0.3">
      <c r="A89" s="24" t="s">
        <v>5</v>
      </c>
      <c r="B89" s="24" t="s">
        <v>90</v>
      </c>
      <c r="C89" s="25">
        <v>31086</v>
      </c>
      <c r="D89" s="26">
        <v>217</v>
      </c>
      <c r="E89" s="26">
        <v>7</v>
      </c>
    </row>
    <row r="90" spans="1:5" x14ac:dyDescent="0.3">
      <c r="A90" s="24" t="s">
        <v>5</v>
      </c>
      <c r="B90" s="24" t="s">
        <v>91</v>
      </c>
      <c r="C90" s="25">
        <v>165123</v>
      </c>
      <c r="D90" s="26">
        <v>921</v>
      </c>
      <c r="E90" s="26">
        <v>5.6</v>
      </c>
    </row>
    <row r="91" spans="1:5" x14ac:dyDescent="0.3">
      <c r="A91" s="24" t="s">
        <v>5</v>
      </c>
      <c r="B91" s="24" t="s">
        <v>92</v>
      </c>
      <c r="C91" s="25">
        <v>10302</v>
      </c>
      <c r="D91" s="26">
        <v>83</v>
      </c>
      <c r="E91" s="26">
        <v>8</v>
      </c>
    </row>
    <row r="92" spans="1:5" x14ac:dyDescent="0.3">
      <c r="A92" s="24" t="s">
        <v>5</v>
      </c>
      <c r="B92" s="24" t="s">
        <v>93</v>
      </c>
      <c r="C92" s="25">
        <v>78346</v>
      </c>
      <c r="D92" s="26">
        <v>642</v>
      </c>
      <c r="E92" s="26">
        <v>8.1999999999999993</v>
      </c>
    </row>
    <row r="93" spans="1:5" x14ac:dyDescent="0.3">
      <c r="A93" s="24" t="s">
        <v>5</v>
      </c>
      <c r="B93" s="24" t="s">
        <v>94</v>
      </c>
      <c r="C93" s="25">
        <v>67753</v>
      </c>
      <c r="D93" s="26">
        <v>703</v>
      </c>
      <c r="E93" s="26">
        <v>10.4</v>
      </c>
    </row>
    <row r="94" spans="1:5" x14ac:dyDescent="0.3">
      <c r="A94" s="24" t="s">
        <v>5</v>
      </c>
      <c r="B94" s="24" t="s">
        <v>95</v>
      </c>
      <c r="C94" s="25">
        <v>10207</v>
      </c>
      <c r="D94" s="26">
        <v>73</v>
      </c>
      <c r="E94" s="26">
        <v>7.1</v>
      </c>
    </row>
    <row r="95" spans="1:5" x14ac:dyDescent="0.3">
      <c r="A95" s="24" t="s">
        <v>5</v>
      </c>
      <c r="B95" s="24" t="s">
        <v>96</v>
      </c>
      <c r="C95" s="25">
        <v>33976</v>
      </c>
      <c r="D95" s="26">
        <v>495</v>
      </c>
      <c r="E95" s="26">
        <v>14.6</v>
      </c>
    </row>
    <row r="96" spans="1:5" x14ac:dyDescent="0.3">
      <c r="A96" s="24" t="s">
        <v>5</v>
      </c>
      <c r="B96" s="24" t="s">
        <v>97</v>
      </c>
      <c r="C96" s="25">
        <v>261584</v>
      </c>
      <c r="D96" s="25">
        <v>2788</v>
      </c>
      <c r="E96" s="26">
        <v>10.7</v>
      </c>
    </row>
    <row r="97" spans="1:5" x14ac:dyDescent="0.3">
      <c r="A97" s="28" t="str">
        <f>CONCATENATE("Total (",RIGHT(Índice!$A$4,2),")")</f>
        <v>Total (RJ)</v>
      </c>
      <c r="B97" s="28"/>
      <c r="C97" s="29">
        <f>SUM(C5:C96)</f>
        <v>16054524</v>
      </c>
      <c r="D97" s="29">
        <f>SUM(D5:D96)</f>
        <v>109065</v>
      </c>
      <c r="E97" s="30">
        <f>D97/(C97/1000)</f>
        <v>6.7934122494070834</v>
      </c>
    </row>
    <row r="98" spans="1:5" x14ac:dyDescent="0.3">
      <c r="A98" s="31"/>
      <c r="B98" s="31"/>
      <c r="C98" s="32"/>
      <c r="D98" s="32" t="s">
        <v>137</v>
      </c>
      <c r="E98" s="33">
        <f>MIN($E$5:$E$96)</f>
        <v>3.2</v>
      </c>
    </row>
    <row r="99" spans="1:5" x14ac:dyDescent="0.3">
      <c r="A99" s="31"/>
      <c r="B99" s="31"/>
      <c r="C99" s="32"/>
      <c r="D99" s="32" t="s">
        <v>138</v>
      </c>
      <c r="E99" s="33">
        <f>MAX($E$5:$E$96)</f>
        <v>15.2</v>
      </c>
    </row>
    <row r="100" spans="1:5" x14ac:dyDescent="0.3">
      <c r="A100" s="34" t="s">
        <v>139</v>
      </c>
      <c r="B100" s="34"/>
      <c r="C100" s="35">
        <v>203062512</v>
      </c>
      <c r="D100" s="35">
        <v>1409404</v>
      </c>
      <c r="E100" s="36">
        <v>6.9407395098116389</v>
      </c>
    </row>
    <row r="101" spans="1:5" x14ac:dyDescent="0.3">
      <c r="A101" s="34"/>
      <c r="B101" s="34"/>
      <c r="C101" s="35"/>
      <c r="D101" s="35" t="s">
        <v>137</v>
      </c>
      <c r="E101" s="36">
        <v>0.5</v>
      </c>
    </row>
    <row r="102" spans="1:5" x14ac:dyDescent="0.3">
      <c r="A102" s="37"/>
      <c r="B102" s="37"/>
      <c r="C102" s="38"/>
      <c r="D102" s="38" t="s">
        <v>138</v>
      </c>
      <c r="E102" s="39">
        <v>32.5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F5E91-EDBB-473E-BBE3-6FFC5256FD2E}">
  <sheetPr>
    <tabColor rgb="FFA3CFD1"/>
    <pageSetUpPr fitToPage="1"/>
  </sheetPr>
  <dimension ref="A1:E10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4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134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167418</v>
      </c>
      <c r="D5" s="26">
        <v>695</v>
      </c>
      <c r="E5" s="26">
        <v>4.0999999999999996</v>
      </c>
    </row>
    <row r="6" spans="1:5" x14ac:dyDescent="0.3">
      <c r="A6" s="24" t="s">
        <v>5</v>
      </c>
      <c r="B6" s="24" t="s">
        <v>7</v>
      </c>
      <c r="C6" s="25">
        <v>11034</v>
      </c>
      <c r="D6" s="26">
        <v>37</v>
      </c>
      <c r="E6" s="26">
        <v>3.4</v>
      </c>
    </row>
    <row r="7" spans="1:5" x14ac:dyDescent="0.3">
      <c r="A7" s="24" t="s">
        <v>5</v>
      </c>
      <c r="B7" s="24" t="s">
        <v>8</v>
      </c>
      <c r="C7" s="25">
        <v>129669</v>
      </c>
      <c r="D7" s="26">
        <v>215</v>
      </c>
      <c r="E7" s="26">
        <v>1.7</v>
      </c>
    </row>
    <row r="8" spans="1:5" x14ac:dyDescent="0.3">
      <c r="A8" s="24" t="s">
        <v>5</v>
      </c>
      <c r="B8" s="24" t="s">
        <v>9</v>
      </c>
      <c r="C8" s="25">
        <v>11828</v>
      </c>
      <c r="D8" s="26">
        <v>47</v>
      </c>
      <c r="E8" s="26">
        <v>4</v>
      </c>
    </row>
    <row r="9" spans="1:5" x14ac:dyDescent="0.3">
      <c r="A9" s="24" t="s">
        <v>5</v>
      </c>
      <c r="B9" s="24" t="s">
        <v>10</v>
      </c>
      <c r="C9" s="25">
        <v>40006</v>
      </c>
      <c r="D9" s="26">
        <v>131</v>
      </c>
      <c r="E9" s="26">
        <v>3.3</v>
      </c>
    </row>
    <row r="10" spans="1:5" x14ac:dyDescent="0.3">
      <c r="A10" s="24" t="s">
        <v>5</v>
      </c>
      <c r="B10" s="24" t="s">
        <v>11</v>
      </c>
      <c r="C10" s="25">
        <v>30986</v>
      </c>
      <c r="D10" s="26">
        <v>160</v>
      </c>
      <c r="E10" s="26">
        <v>5.2</v>
      </c>
    </row>
    <row r="11" spans="1:5" x14ac:dyDescent="0.3">
      <c r="A11" s="24" t="s">
        <v>5</v>
      </c>
      <c r="B11" s="24" t="s">
        <v>12</v>
      </c>
      <c r="C11" s="25">
        <v>92883</v>
      </c>
      <c r="D11" s="26">
        <v>181</v>
      </c>
      <c r="E11" s="26">
        <v>2</v>
      </c>
    </row>
    <row r="12" spans="1:5" x14ac:dyDescent="0.3">
      <c r="A12" s="24" t="s">
        <v>5</v>
      </c>
      <c r="B12" s="24" t="s">
        <v>13</v>
      </c>
      <c r="C12" s="25">
        <v>169899</v>
      </c>
      <c r="D12" s="26">
        <v>672</v>
      </c>
      <c r="E12" s="26">
        <v>4</v>
      </c>
    </row>
    <row r="13" spans="1:5" x14ac:dyDescent="0.3">
      <c r="A13" s="24" t="s">
        <v>5</v>
      </c>
      <c r="B13" s="24" t="s">
        <v>14</v>
      </c>
      <c r="C13" s="25">
        <v>483087</v>
      </c>
      <c r="D13" s="26">
        <v>941</v>
      </c>
      <c r="E13" s="26">
        <v>1.9</v>
      </c>
    </row>
    <row r="14" spans="1:5" x14ac:dyDescent="0.3">
      <c r="A14" s="24" t="s">
        <v>5</v>
      </c>
      <c r="B14" s="24" t="s">
        <v>15</v>
      </c>
      <c r="C14" s="25">
        <v>28102</v>
      </c>
      <c r="D14" s="26">
        <v>35</v>
      </c>
      <c r="E14" s="26">
        <v>1.2</v>
      </c>
    </row>
    <row r="15" spans="1:5" x14ac:dyDescent="0.3">
      <c r="A15" s="24" t="s">
        <v>5</v>
      </c>
      <c r="B15" s="24" t="s">
        <v>16</v>
      </c>
      <c r="C15" s="25">
        <v>35173</v>
      </c>
      <c r="D15" s="26">
        <v>243</v>
      </c>
      <c r="E15" s="26">
        <v>6.9</v>
      </c>
    </row>
    <row r="16" spans="1:5" x14ac:dyDescent="0.3">
      <c r="A16" s="24" t="s">
        <v>5</v>
      </c>
      <c r="B16" s="24" t="s">
        <v>17</v>
      </c>
      <c r="C16" s="25">
        <v>221987</v>
      </c>
      <c r="D16" s="25">
        <v>1106</v>
      </c>
      <c r="E16" s="26">
        <v>5</v>
      </c>
    </row>
    <row r="17" spans="1:5" x14ac:dyDescent="0.3">
      <c r="A17" s="24" t="s">
        <v>5</v>
      </c>
      <c r="B17" s="24" t="s">
        <v>18</v>
      </c>
      <c r="C17" s="25">
        <v>56943</v>
      </c>
      <c r="D17" s="26">
        <v>224</v>
      </c>
      <c r="E17" s="26">
        <v>3.9</v>
      </c>
    </row>
    <row r="18" spans="1:5" x14ac:dyDescent="0.3">
      <c r="A18" s="24" t="s">
        <v>5</v>
      </c>
      <c r="B18" s="24" t="s">
        <v>19</v>
      </c>
      <c r="C18" s="25">
        <v>14616</v>
      </c>
      <c r="D18" s="26">
        <v>35</v>
      </c>
      <c r="E18" s="26">
        <v>2.4</v>
      </c>
    </row>
    <row r="19" spans="1:5" x14ac:dyDescent="0.3">
      <c r="A19" s="24" t="s">
        <v>5</v>
      </c>
      <c r="B19" s="24" t="s">
        <v>20</v>
      </c>
      <c r="C19" s="25">
        <v>13847</v>
      </c>
      <c r="D19" s="26">
        <v>87</v>
      </c>
      <c r="E19" s="26">
        <v>6.3</v>
      </c>
    </row>
    <row r="20" spans="1:5" x14ac:dyDescent="0.3">
      <c r="A20" s="24" t="s">
        <v>5</v>
      </c>
      <c r="B20" s="24" t="s">
        <v>21</v>
      </c>
      <c r="C20" s="25">
        <v>8741</v>
      </c>
      <c r="D20" s="26">
        <v>55</v>
      </c>
      <c r="E20" s="26">
        <v>6.3</v>
      </c>
    </row>
    <row r="21" spans="1:5" x14ac:dyDescent="0.3">
      <c r="A21" s="24" t="s">
        <v>5</v>
      </c>
      <c r="B21" s="24" t="s">
        <v>22</v>
      </c>
      <c r="C21" s="25">
        <v>483551</v>
      </c>
      <c r="D21" s="25">
        <v>1558</v>
      </c>
      <c r="E21" s="26">
        <v>3.2</v>
      </c>
    </row>
    <row r="22" spans="1:5" x14ac:dyDescent="0.3">
      <c r="A22" s="24" t="s">
        <v>5</v>
      </c>
      <c r="B22" s="24" t="s">
        <v>23</v>
      </c>
      <c r="C22" s="25">
        <v>19390</v>
      </c>
      <c r="D22" s="26">
        <v>36</v>
      </c>
      <c r="E22" s="26">
        <v>1.9</v>
      </c>
    </row>
    <row r="23" spans="1:5" x14ac:dyDescent="0.3">
      <c r="A23" s="24" t="s">
        <v>5</v>
      </c>
      <c r="B23" s="24" t="s">
        <v>24</v>
      </c>
      <c r="C23" s="25">
        <v>12958</v>
      </c>
      <c r="D23" s="26">
        <v>25</v>
      </c>
      <c r="E23" s="26">
        <v>1.9</v>
      </c>
    </row>
    <row r="24" spans="1:5" x14ac:dyDescent="0.3">
      <c r="A24" s="24" t="s">
        <v>5</v>
      </c>
      <c r="B24" s="24" t="s">
        <v>25</v>
      </c>
      <c r="C24" s="25">
        <v>17198</v>
      </c>
      <c r="D24" s="26">
        <v>163</v>
      </c>
      <c r="E24" s="26">
        <v>9.5</v>
      </c>
    </row>
    <row r="25" spans="1:5" x14ac:dyDescent="0.3">
      <c r="A25" s="24" t="s">
        <v>5</v>
      </c>
      <c r="B25" s="24" t="s">
        <v>26</v>
      </c>
      <c r="C25" s="25">
        <v>46110</v>
      </c>
      <c r="D25" s="26">
        <v>99</v>
      </c>
      <c r="E25" s="26">
        <v>2.1</v>
      </c>
    </row>
    <row r="26" spans="1:5" x14ac:dyDescent="0.3">
      <c r="A26" s="24" t="s">
        <v>5</v>
      </c>
      <c r="B26" s="24" t="s">
        <v>27</v>
      </c>
      <c r="C26" s="25">
        <v>21104</v>
      </c>
      <c r="D26" s="26">
        <v>46</v>
      </c>
      <c r="E26" s="26">
        <v>2.2000000000000002</v>
      </c>
    </row>
    <row r="27" spans="1:5" x14ac:dyDescent="0.3">
      <c r="A27" s="24" t="s">
        <v>5</v>
      </c>
      <c r="B27" s="24" t="s">
        <v>28</v>
      </c>
      <c r="C27" s="25">
        <v>20783</v>
      </c>
      <c r="D27" s="26">
        <v>29</v>
      </c>
      <c r="E27" s="26">
        <v>1.4</v>
      </c>
    </row>
    <row r="28" spans="1:5" x14ac:dyDescent="0.3">
      <c r="A28" s="24" t="s">
        <v>5</v>
      </c>
      <c r="B28" s="24" t="s">
        <v>29</v>
      </c>
      <c r="C28" s="25">
        <v>10980</v>
      </c>
      <c r="D28" s="26">
        <v>29</v>
      </c>
      <c r="E28" s="26">
        <v>2.6</v>
      </c>
    </row>
    <row r="29" spans="1:5" x14ac:dyDescent="0.3">
      <c r="A29" s="24" t="s">
        <v>5</v>
      </c>
      <c r="B29" s="24" t="s">
        <v>30</v>
      </c>
      <c r="C29" s="25">
        <v>808152</v>
      </c>
      <c r="D29" s="25">
        <v>2463</v>
      </c>
      <c r="E29" s="26">
        <v>3</v>
      </c>
    </row>
    <row r="30" spans="1:5" x14ac:dyDescent="0.3">
      <c r="A30" s="24" t="s">
        <v>5</v>
      </c>
      <c r="B30" s="24" t="s">
        <v>31</v>
      </c>
      <c r="C30" s="25">
        <v>12242</v>
      </c>
      <c r="D30" s="26">
        <v>44</v>
      </c>
      <c r="E30" s="26">
        <v>3.6</v>
      </c>
    </row>
    <row r="31" spans="1:5" x14ac:dyDescent="0.3">
      <c r="A31" s="24" t="s">
        <v>5</v>
      </c>
      <c r="B31" s="24" t="s">
        <v>32</v>
      </c>
      <c r="C31" s="25">
        <v>51696</v>
      </c>
      <c r="D31" s="26">
        <v>134</v>
      </c>
      <c r="E31" s="26">
        <v>2.6</v>
      </c>
    </row>
    <row r="32" spans="1:5" x14ac:dyDescent="0.3">
      <c r="A32" s="24" t="s">
        <v>5</v>
      </c>
      <c r="B32" s="24" t="s">
        <v>33</v>
      </c>
      <c r="C32" s="25">
        <v>27920</v>
      </c>
      <c r="D32" s="26">
        <v>76</v>
      </c>
      <c r="E32" s="26">
        <v>2.7</v>
      </c>
    </row>
    <row r="33" spans="1:5" x14ac:dyDescent="0.3">
      <c r="A33" s="24" t="s">
        <v>5</v>
      </c>
      <c r="B33" s="24" t="s">
        <v>34</v>
      </c>
      <c r="C33" s="25">
        <v>224267</v>
      </c>
      <c r="D33" s="26">
        <v>765</v>
      </c>
      <c r="E33" s="26">
        <v>3.4</v>
      </c>
    </row>
    <row r="34" spans="1:5" x14ac:dyDescent="0.3">
      <c r="A34" s="24" t="s">
        <v>5</v>
      </c>
      <c r="B34" s="24" t="s">
        <v>35</v>
      </c>
      <c r="C34" s="25">
        <v>116841</v>
      </c>
      <c r="D34" s="26">
        <v>287</v>
      </c>
      <c r="E34" s="26">
        <v>2.5</v>
      </c>
    </row>
    <row r="35" spans="1:5" x14ac:dyDescent="0.3">
      <c r="A35" s="24" t="s">
        <v>5</v>
      </c>
      <c r="B35" s="24" t="s">
        <v>36</v>
      </c>
      <c r="C35" s="25">
        <v>14073</v>
      </c>
      <c r="D35" s="26">
        <v>17</v>
      </c>
      <c r="E35" s="26">
        <v>1.2</v>
      </c>
    </row>
    <row r="36" spans="1:5" x14ac:dyDescent="0.3">
      <c r="A36" s="24" t="s">
        <v>5</v>
      </c>
      <c r="B36" s="24" t="s">
        <v>37</v>
      </c>
      <c r="C36" s="25">
        <v>22919</v>
      </c>
      <c r="D36" s="26">
        <v>145</v>
      </c>
      <c r="E36" s="26">
        <v>6.3</v>
      </c>
    </row>
    <row r="37" spans="1:5" x14ac:dyDescent="0.3">
      <c r="A37" s="24" t="s">
        <v>5</v>
      </c>
      <c r="B37" s="24" t="s">
        <v>38</v>
      </c>
      <c r="C37" s="25">
        <v>101041</v>
      </c>
      <c r="D37" s="25">
        <v>1047</v>
      </c>
      <c r="E37" s="26">
        <v>10.4</v>
      </c>
    </row>
    <row r="38" spans="1:5" x14ac:dyDescent="0.3">
      <c r="A38" s="24" t="s">
        <v>5</v>
      </c>
      <c r="B38" s="24" t="s">
        <v>39</v>
      </c>
      <c r="C38" s="25">
        <v>30908</v>
      </c>
      <c r="D38" s="26">
        <v>62</v>
      </c>
      <c r="E38" s="26">
        <v>2</v>
      </c>
    </row>
    <row r="39" spans="1:5" x14ac:dyDescent="0.3">
      <c r="A39" s="24" t="s">
        <v>5</v>
      </c>
      <c r="B39" s="24" t="s">
        <v>40</v>
      </c>
      <c r="C39" s="25">
        <v>96289</v>
      </c>
      <c r="D39" s="26">
        <v>281</v>
      </c>
      <c r="E39" s="26">
        <v>2.9</v>
      </c>
    </row>
    <row r="40" spans="1:5" x14ac:dyDescent="0.3">
      <c r="A40" s="24" t="s">
        <v>5</v>
      </c>
      <c r="B40" s="24" t="s">
        <v>41</v>
      </c>
      <c r="C40" s="25">
        <v>7336</v>
      </c>
      <c r="D40" s="26">
        <v>43</v>
      </c>
      <c r="E40" s="26">
        <v>5.9</v>
      </c>
    </row>
    <row r="41" spans="1:5" x14ac:dyDescent="0.3">
      <c r="A41" s="24" t="s">
        <v>5</v>
      </c>
      <c r="B41" s="24" t="s">
        <v>42</v>
      </c>
      <c r="C41" s="25">
        <v>246391</v>
      </c>
      <c r="D41" s="26">
        <v>399</v>
      </c>
      <c r="E41" s="26">
        <v>1.6</v>
      </c>
    </row>
    <row r="42" spans="1:5" x14ac:dyDescent="0.3">
      <c r="A42" s="24" t="s">
        <v>5</v>
      </c>
      <c r="B42" s="24" t="s">
        <v>43</v>
      </c>
      <c r="C42" s="25">
        <v>5415</v>
      </c>
      <c r="D42" s="26">
        <v>13</v>
      </c>
      <c r="E42" s="26">
        <v>2.2999999999999998</v>
      </c>
    </row>
    <row r="43" spans="1:5" x14ac:dyDescent="0.3">
      <c r="A43" s="24" t="s">
        <v>5</v>
      </c>
      <c r="B43" s="24" t="s">
        <v>44</v>
      </c>
      <c r="C43" s="25">
        <v>228127</v>
      </c>
      <c r="D43" s="25">
        <v>1075</v>
      </c>
      <c r="E43" s="26">
        <v>4.7</v>
      </c>
    </row>
    <row r="44" spans="1:5" x14ac:dyDescent="0.3">
      <c r="A44" s="24" t="s">
        <v>5</v>
      </c>
      <c r="B44" s="24" t="s">
        <v>45</v>
      </c>
      <c r="C44" s="25">
        <v>41220</v>
      </c>
      <c r="D44" s="26">
        <v>199</v>
      </c>
      <c r="E44" s="26">
        <v>4.8</v>
      </c>
    </row>
    <row r="45" spans="1:5" x14ac:dyDescent="0.3">
      <c r="A45" s="24" t="s">
        <v>5</v>
      </c>
      <c r="B45" s="24" t="s">
        <v>46</v>
      </c>
      <c r="C45" s="25">
        <v>197300</v>
      </c>
      <c r="D45" s="26">
        <v>774</v>
      </c>
      <c r="E45" s="26">
        <v>3.9</v>
      </c>
    </row>
    <row r="46" spans="1:5" x14ac:dyDescent="0.3">
      <c r="A46" s="24" t="s">
        <v>5</v>
      </c>
      <c r="B46" s="24" t="s">
        <v>47</v>
      </c>
      <c r="C46" s="25">
        <v>17502</v>
      </c>
      <c r="D46" s="26">
        <v>134</v>
      </c>
      <c r="E46" s="26">
        <v>7.7</v>
      </c>
    </row>
    <row r="47" spans="1:5" x14ac:dyDescent="0.3">
      <c r="A47" s="24" t="s">
        <v>5</v>
      </c>
      <c r="B47" s="24" t="s">
        <v>48</v>
      </c>
      <c r="C47" s="25">
        <v>167128</v>
      </c>
      <c r="D47" s="26">
        <v>677</v>
      </c>
      <c r="E47" s="26">
        <v>4</v>
      </c>
    </row>
    <row r="48" spans="1:5" x14ac:dyDescent="0.3">
      <c r="A48" s="24" t="s">
        <v>5</v>
      </c>
      <c r="B48" s="24" t="s">
        <v>49</v>
      </c>
      <c r="C48" s="25">
        <v>26578</v>
      </c>
      <c r="D48" s="26">
        <v>35</v>
      </c>
      <c r="E48" s="26">
        <v>1.3</v>
      </c>
    </row>
    <row r="49" spans="1:5" x14ac:dyDescent="0.3">
      <c r="A49" s="24" t="s">
        <v>5</v>
      </c>
      <c r="B49" s="24" t="s">
        <v>50</v>
      </c>
      <c r="C49" s="25">
        <v>26881</v>
      </c>
      <c r="D49" s="26">
        <v>104</v>
      </c>
      <c r="E49" s="26">
        <v>3.9</v>
      </c>
    </row>
    <row r="50" spans="1:5" x14ac:dyDescent="0.3">
      <c r="A50" s="24" t="s">
        <v>5</v>
      </c>
      <c r="B50" s="24" t="s">
        <v>51</v>
      </c>
      <c r="C50" s="25">
        <v>15074</v>
      </c>
      <c r="D50" s="26">
        <v>46</v>
      </c>
      <c r="E50" s="26">
        <v>3.1</v>
      </c>
    </row>
    <row r="51" spans="1:5" x14ac:dyDescent="0.3">
      <c r="A51" s="24" t="s">
        <v>5</v>
      </c>
      <c r="B51" s="24" t="s">
        <v>52</v>
      </c>
      <c r="C51" s="25">
        <v>146774</v>
      </c>
      <c r="D51" s="26">
        <v>233</v>
      </c>
      <c r="E51" s="26">
        <v>1.6</v>
      </c>
    </row>
    <row r="52" spans="1:5" x14ac:dyDescent="0.3">
      <c r="A52" s="24" t="s">
        <v>5</v>
      </c>
      <c r="B52" s="24" t="s">
        <v>53</v>
      </c>
      <c r="C52" s="25">
        <v>481758</v>
      </c>
      <c r="D52" s="25">
        <v>1887</v>
      </c>
      <c r="E52" s="26">
        <v>3.9</v>
      </c>
    </row>
    <row r="53" spans="1:5" x14ac:dyDescent="0.3">
      <c r="A53" s="24" t="s">
        <v>5</v>
      </c>
      <c r="B53" s="24" t="s">
        <v>54</v>
      </c>
      <c r="C53" s="25">
        <v>189937</v>
      </c>
      <c r="D53" s="26">
        <v>471</v>
      </c>
      <c r="E53" s="26">
        <v>2.5</v>
      </c>
    </row>
    <row r="54" spans="1:5" x14ac:dyDescent="0.3">
      <c r="A54" s="24" t="s">
        <v>5</v>
      </c>
      <c r="B54" s="24" t="s">
        <v>55</v>
      </c>
      <c r="C54" s="25">
        <v>785882</v>
      </c>
      <c r="D54" s="25">
        <v>1871</v>
      </c>
      <c r="E54" s="26">
        <v>2.4</v>
      </c>
    </row>
    <row r="55" spans="1:5" x14ac:dyDescent="0.3">
      <c r="A55" s="24" t="s">
        <v>5</v>
      </c>
      <c r="B55" s="24" t="s">
        <v>56</v>
      </c>
      <c r="C55" s="25">
        <v>41375</v>
      </c>
      <c r="D55" s="26">
        <v>271</v>
      </c>
      <c r="E55" s="26">
        <v>6.6</v>
      </c>
    </row>
    <row r="56" spans="1:5" x14ac:dyDescent="0.3">
      <c r="A56" s="24" t="s">
        <v>5</v>
      </c>
      <c r="B56" s="24" t="s">
        <v>57</v>
      </c>
      <c r="C56" s="25">
        <v>42063</v>
      </c>
      <c r="D56" s="26">
        <v>111</v>
      </c>
      <c r="E56" s="26">
        <v>2.6</v>
      </c>
    </row>
    <row r="57" spans="1:5" x14ac:dyDescent="0.3">
      <c r="A57" s="24" t="s">
        <v>5</v>
      </c>
      <c r="B57" s="24" t="s">
        <v>58</v>
      </c>
      <c r="C57" s="25">
        <v>44872</v>
      </c>
      <c r="D57" s="26">
        <v>104</v>
      </c>
      <c r="E57" s="26">
        <v>2.2999999999999998</v>
      </c>
    </row>
    <row r="58" spans="1:5" x14ac:dyDescent="0.3">
      <c r="A58" s="24" t="s">
        <v>5</v>
      </c>
      <c r="B58" s="24" t="s">
        <v>59</v>
      </c>
      <c r="C58" s="25">
        <v>29619</v>
      </c>
      <c r="D58" s="26">
        <v>24</v>
      </c>
      <c r="E58" s="26">
        <v>0.8</v>
      </c>
    </row>
    <row r="59" spans="1:5" x14ac:dyDescent="0.3">
      <c r="A59" s="24" t="s">
        <v>5</v>
      </c>
      <c r="B59" s="24" t="s">
        <v>60</v>
      </c>
      <c r="C59" s="25">
        <v>278881</v>
      </c>
      <c r="D59" s="25">
        <v>1515</v>
      </c>
      <c r="E59" s="26">
        <v>5.4</v>
      </c>
    </row>
    <row r="60" spans="1:5" x14ac:dyDescent="0.3">
      <c r="A60" s="24" t="s">
        <v>5</v>
      </c>
      <c r="B60" s="24" t="s">
        <v>61</v>
      </c>
      <c r="C60" s="25">
        <v>24298</v>
      </c>
      <c r="D60" s="26">
        <v>136</v>
      </c>
      <c r="E60" s="26">
        <v>5.6</v>
      </c>
    </row>
    <row r="61" spans="1:5" x14ac:dyDescent="0.3">
      <c r="A61" s="24" t="s">
        <v>5</v>
      </c>
      <c r="B61" s="24" t="s">
        <v>62</v>
      </c>
      <c r="C61" s="25">
        <v>27474</v>
      </c>
      <c r="D61" s="26">
        <v>226</v>
      </c>
      <c r="E61" s="26">
        <v>8.1999999999999993</v>
      </c>
    </row>
    <row r="62" spans="1:5" x14ac:dyDescent="0.3">
      <c r="A62" s="24" t="s">
        <v>5</v>
      </c>
      <c r="B62" s="24" t="s">
        <v>63</v>
      </c>
      <c r="C62" s="25">
        <v>17288</v>
      </c>
      <c r="D62" s="26">
        <v>47</v>
      </c>
      <c r="E62" s="26">
        <v>2.7</v>
      </c>
    </row>
    <row r="63" spans="1:5" x14ac:dyDescent="0.3">
      <c r="A63" s="24" t="s">
        <v>5</v>
      </c>
      <c r="B63" s="24" t="s">
        <v>64</v>
      </c>
      <c r="C63" s="25">
        <v>20373</v>
      </c>
      <c r="D63" s="26">
        <v>154</v>
      </c>
      <c r="E63" s="26">
        <v>7.6</v>
      </c>
    </row>
    <row r="64" spans="1:5" x14ac:dyDescent="0.3">
      <c r="A64" s="24" t="s">
        <v>5</v>
      </c>
      <c r="B64" s="24" t="s">
        <v>65</v>
      </c>
      <c r="C64" s="25">
        <v>13682</v>
      </c>
      <c r="D64" s="26">
        <v>44</v>
      </c>
      <c r="E64" s="26">
        <v>3.2</v>
      </c>
    </row>
    <row r="65" spans="1:5" x14ac:dyDescent="0.3">
      <c r="A65" s="24" t="s">
        <v>5</v>
      </c>
      <c r="B65" s="24" t="s">
        <v>66</v>
      </c>
      <c r="C65" s="25">
        <v>140523</v>
      </c>
      <c r="D65" s="26">
        <v>360</v>
      </c>
      <c r="E65" s="26">
        <v>2.6</v>
      </c>
    </row>
    <row r="66" spans="1:5" x14ac:dyDescent="0.3">
      <c r="A66" s="24" t="s">
        <v>5</v>
      </c>
      <c r="B66" s="24" t="s">
        <v>67</v>
      </c>
      <c r="C66" s="25">
        <v>22393</v>
      </c>
      <c r="D66" s="26">
        <v>52</v>
      </c>
      <c r="E66" s="26">
        <v>2.2999999999999998</v>
      </c>
    </row>
    <row r="67" spans="1:5" x14ac:dyDescent="0.3">
      <c r="A67" s="24" t="s">
        <v>5</v>
      </c>
      <c r="B67" s="24" t="s">
        <v>68</v>
      </c>
      <c r="C67" s="25">
        <v>129612</v>
      </c>
      <c r="D67" s="26">
        <v>510</v>
      </c>
      <c r="E67" s="26">
        <v>3.9</v>
      </c>
    </row>
    <row r="68" spans="1:5" x14ac:dyDescent="0.3">
      <c r="A68" s="24" t="s">
        <v>5</v>
      </c>
      <c r="B68" s="24" t="s">
        <v>69</v>
      </c>
      <c r="C68" s="25">
        <v>56276</v>
      </c>
      <c r="D68" s="26">
        <v>185</v>
      </c>
      <c r="E68" s="26">
        <v>3.3</v>
      </c>
    </row>
    <row r="69" spans="1:5" x14ac:dyDescent="0.3">
      <c r="A69" s="24" t="s">
        <v>5</v>
      </c>
      <c r="B69" s="24" t="s">
        <v>70</v>
      </c>
      <c r="C69" s="25">
        <v>17401</v>
      </c>
      <c r="D69" s="26">
        <v>59</v>
      </c>
      <c r="E69" s="26">
        <v>3.4</v>
      </c>
    </row>
    <row r="70" spans="1:5" x14ac:dyDescent="0.3">
      <c r="A70" s="24" t="s">
        <v>5</v>
      </c>
      <c r="B70" s="24" t="s">
        <v>71</v>
      </c>
      <c r="C70" s="25">
        <v>8954</v>
      </c>
      <c r="D70" s="26">
        <v>75</v>
      </c>
      <c r="E70" s="26">
        <v>8.4</v>
      </c>
    </row>
    <row r="71" spans="1:5" x14ac:dyDescent="0.3">
      <c r="A71" s="24" t="s">
        <v>5</v>
      </c>
      <c r="B71" s="24" t="s">
        <v>72</v>
      </c>
      <c r="C71" s="25">
        <v>156491</v>
      </c>
      <c r="D71" s="26">
        <v>227</v>
      </c>
      <c r="E71" s="26">
        <v>1.5</v>
      </c>
    </row>
    <row r="72" spans="1:5" x14ac:dyDescent="0.3">
      <c r="A72" s="24" t="s">
        <v>5</v>
      </c>
      <c r="B72" s="24" t="s">
        <v>73</v>
      </c>
      <c r="C72" s="25">
        <v>6211423</v>
      </c>
      <c r="D72" s="25">
        <v>27286</v>
      </c>
      <c r="E72" s="26">
        <v>4.4000000000000004</v>
      </c>
    </row>
    <row r="73" spans="1:5" x14ac:dyDescent="0.3">
      <c r="A73" s="24" t="s">
        <v>5</v>
      </c>
      <c r="B73" s="24" t="s">
        <v>74</v>
      </c>
      <c r="C73" s="25">
        <v>10232</v>
      </c>
      <c r="D73" s="26">
        <v>20</v>
      </c>
      <c r="E73" s="26">
        <v>2</v>
      </c>
    </row>
    <row r="74" spans="1:5" x14ac:dyDescent="0.3">
      <c r="A74" s="24" t="s">
        <v>5</v>
      </c>
      <c r="B74" s="24" t="s">
        <v>75</v>
      </c>
      <c r="C74" s="25">
        <v>41325</v>
      </c>
      <c r="D74" s="26">
        <v>77</v>
      </c>
      <c r="E74" s="26">
        <v>1.9</v>
      </c>
    </row>
    <row r="75" spans="1:5" x14ac:dyDescent="0.3">
      <c r="A75" s="24" t="s">
        <v>5</v>
      </c>
      <c r="B75" s="24" t="s">
        <v>76</v>
      </c>
      <c r="C75" s="25">
        <v>45059</v>
      </c>
      <c r="D75" s="26">
        <v>252</v>
      </c>
      <c r="E75" s="26">
        <v>5.6</v>
      </c>
    </row>
    <row r="76" spans="1:5" x14ac:dyDescent="0.3">
      <c r="A76" s="24" t="s">
        <v>5</v>
      </c>
      <c r="B76" s="24" t="s">
        <v>77</v>
      </c>
      <c r="C76" s="25">
        <v>38939</v>
      </c>
      <c r="D76" s="26">
        <v>121</v>
      </c>
      <c r="E76" s="26">
        <v>3.1</v>
      </c>
    </row>
    <row r="77" spans="1:5" x14ac:dyDescent="0.3">
      <c r="A77" s="24" t="s">
        <v>5</v>
      </c>
      <c r="B77" s="24" t="s">
        <v>78</v>
      </c>
      <c r="C77" s="25">
        <v>896744</v>
      </c>
      <c r="D77" s="25">
        <v>1597</v>
      </c>
      <c r="E77" s="26">
        <v>1.8</v>
      </c>
    </row>
    <row r="78" spans="1:5" x14ac:dyDescent="0.3">
      <c r="A78" s="24" t="s">
        <v>5</v>
      </c>
      <c r="B78" s="24" t="s">
        <v>79</v>
      </c>
      <c r="C78" s="25">
        <v>36573</v>
      </c>
      <c r="D78" s="26">
        <v>292</v>
      </c>
      <c r="E78" s="26">
        <v>8</v>
      </c>
    </row>
    <row r="79" spans="1:5" x14ac:dyDescent="0.3">
      <c r="A79" s="24" t="s">
        <v>5</v>
      </c>
      <c r="B79" s="24" t="s">
        <v>80</v>
      </c>
      <c r="C79" s="25">
        <v>440962</v>
      </c>
      <c r="D79" s="26">
        <v>492</v>
      </c>
      <c r="E79" s="26">
        <v>1.1000000000000001</v>
      </c>
    </row>
    <row r="80" spans="1:5" x14ac:dyDescent="0.3">
      <c r="A80" s="24" t="s">
        <v>5</v>
      </c>
      <c r="B80" s="24" t="s">
        <v>81</v>
      </c>
      <c r="C80" s="25">
        <v>7070</v>
      </c>
      <c r="D80" s="26">
        <v>37</v>
      </c>
      <c r="E80" s="26">
        <v>5.3</v>
      </c>
    </row>
    <row r="81" spans="1:5" x14ac:dyDescent="0.3">
      <c r="A81" s="24" t="s">
        <v>5</v>
      </c>
      <c r="B81" s="24" t="s">
        <v>82</v>
      </c>
      <c r="C81" s="25">
        <v>22080</v>
      </c>
      <c r="D81" s="26">
        <v>77</v>
      </c>
      <c r="E81" s="26">
        <v>3.5</v>
      </c>
    </row>
    <row r="82" spans="1:5" x14ac:dyDescent="0.3">
      <c r="A82" s="24" t="s">
        <v>5</v>
      </c>
      <c r="B82" s="24" t="s">
        <v>83</v>
      </c>
      <c r="C82" s="25">
        <v>104029</v>
      </c>
      <c r="D82" s="26">
        <v>254</v>
      </c>
      <c r="E82" s="26">
        <v>2.4</v>
      </c>
    </row>
    <row r="83" spans="1:5" x14ac:dyDescent="0.3">
      <c r="A83" s="24" t="s">
        <v>5</v>
      </c>
      <c r="B83" s="24" t="s">
        <v>84</v>
      </c>
      <c r="C83" s="25">
        <v>7750</v>
      </c>
      <c r="D83" s="26">
        <v>52</v>
      </c>
      <c r="E83" s="26">
        <v>6.7</v>
      </c>
    </row>
    <row r="84" spans="1:5" x14ac:dyDescent="0.3">
      <c r="A84" s="24" t="s">
        <v>5</v>
      </c>
      <c r="B84" s="24" t="s">
        <v>85</v>
      </c>
      <c r="C84" s="25">
        <v>17729</v>
      </c>
      <c r="D84" s="26">
        <v>62</v>
      </c>
      <c r="E84" s="26">
        <v>3.5</v>
      </c>
    </row>
    <row r="85" spans="1:5" x14ac:dyDescent="0.3">
      <c r="A85" s="24" t="s">
        <v>5</v>
      </c>
      <c r="B85" s="24" t="s">
        <v>86</v>
      </c>
      <c r="C85" s="25">
        <v>89559</v>
      </c>
      <c r="D85" s="26">
        <v>304</v>
      </c>
      <c r="E85" s="26">
        <v>3.4</v>
      </c>
    </row>
    <row r="86" spans="1:5" x14ac:dyDescent="0.3">
      <c r="A86" s="24" t="s">
        <v>5</v>
      </c>
      <c r="B86" s="24" t="s">
        <v>87</v>
      </c>
      <c r="C86" s="25">
        <v>80596</v>
      </c>
      <c r="D86" s="26">
        <v>211</v>
      </c>
      <c r="E86" s="26">
        <v>2.6</v>
      </c>
    </row>
    <row r="87" spans="1:5" x14ac:dyDescent="0.3">
      <c r="A87" s="24" t="s">
        <v>5</v>
      </c>
      <c r="B87" s="24" t="s">
        <v>88</v>
      </c>
      <c r="C87" s="25">
        <v>21352</v>
      </c>
      <c r="D87" s="26">
        <v>128</v>
      </c>
      <c r="E87" s="26">
        <v>6</v>
      </c>
    </row>
    <row r="88" spans="1:5" x14ac:dyDescent="0.3">
      <c r="A88" s="24" t="s">
        <v>5</v>
      </c>
      <c r="B88" s="24" t="s">
        <v>89</v>
      </c>
      <c r="C88" s="25">
        <v>15206</v>
      </c>
      <c r="D88" s="26">
        <v>12</v>
      </c>
      <c r="E88" s="26">
        <v>0.8</v>
      </c>
    </row>
    <row r="89" spans="1:5" x14ac:dyDescent="0.3">
      <c r="A89" s="24" t="s">
        <v>5</v>
      </c>
      <c r="B89" s="24" t="s">
        <v>90</v>
      </c>
      <c r="C89" s="25">
        <v>31086</v>
      </c>
      <c r="D89" s="26">
        <v>62</v>
      </c>
      <c r="E89" s="26">
        <v>2</v>
      </c>
    </row>
    <row r="90" spans="1:5" x14ac:dyDescent="0.3">
      <c r="A90" s="24" t="s">
        <v>5</v>
      </c>
      <c r="B90" s="24" t="s">
        <v>91</v>
      </c>
      <c r="C90" s="25">
        <v>165123</v>
      </c>
      <c r="D90" s="25">
        <v>1072</v>
      </c>
      <c r="E90" s="26">
        <v>6.5</v>
      </c>
    </row>
    <row r="91" spans="1:5" x14ac:dyDescent="0.3">
      <c r="A91" s="24" t="s">
        <v>5</v>
      </c>
      <c r="B91" s="24" t="s">
        <v>92</v>
      </c>
      <c r="C91" s="25">
        <v>10302</v>
      </c>
      <c r="D91" s="26">
        <v>14</v>
      </c>
      <c r="E91" s="26">
        <v>1.4</v>
      </c>
    </row>
    <row r="92" spans="1:5" x14ac:dyDescent="0.3">
      <c r="A92" s="24" t="s">
        <v>5</v>
      </c>
      <c r="B92" s="24" t="s">
        <v>93</v>
      </c>
      <c r="C92" s="25">
        <v>78346</v>
      </c>
      <c r="D92" s="26">
        <v>258</v>
      </c>
      <c r="E92" s="26">
        <v>3.3</v>
      </c>
    </row>
    <row r="93" spans="1:5" x14ac:dyDescent="0.3">
      <c r="A93" s="24" t="s">
        <v>5</v>
      </c>
      <c r="B93" s="24" t="s">
        <v>94</v>
      </c>
      <c r="C93" s="25">
        <v>67753</v>
      </c>
      <c r="D93" s="26">
        <v>255</v>
      </c>
      <c r="E93" s="26">
        <v>3.8</v>
      </c>
    </row>
    <row r="94" spans="1:5" x14ac:dyDescent="0.3">
      <c r="A94" s="24" t="s">
        <v>5</v>
      </c>
      <c r="B94" s="24" t="s">
        <v>95</v>
      </c>
      <c r="C94" s="25">
        <v>10207</v>
      </c>
      <c r="D94" s="26">
        <v>18</v>
      </c>
      <c r="E94" s="26">
        <v>1.7</v>
      </c>
    </row>
    <row r="95" spans="1:5" x14ac:dyDescent="0.3">
      <c r="A95" s="24" t="s">
        <v>5</v>
      </c>
      <c r="B95" s="24" t="s">
        <v>96</v>
      </c>
      <c r="C95" s="25">
        <v>33976</v>
      </c>
      <c r="D95" s="26">
        <v>199</v>
      </c>
      <c r="E95" s="26">
        <v>5.9</v>
      </c>
    </row>
    <row r="96" spans="1:5" x14ac:dyDescent="0.3">
      <c r="A96" s="24" t="s">
        <v>5</v>
      </c>
      <c r="B96" s="24" t="s">
        <v>97</v>
      </c>
      <c r="C96" s="25">
        <v>261584</v>
      </c>
      <c r="D96" s="25">
        <v>1316</v>
      </c>
      <c r="E96" s="26">
        <v>5</v>
      </c>
    </row>
    <row r="97" spans="1:5" x14ac:dyDescent="0.3">
      <c r="A97" s="28" t="str">
        <f>CONCATENATE("Total (",RIGHT(Índice!$A$4,2),")")</f>
        <v>Total (RJ)</v>
      </c>
      <c r="B97" s="28"/>
      <c r="C97" s="29">
        <f>SUM(C5:C96)</f>
        <v>16054524</v>
      </c>
      <c r="D97" s="29">
        <f>SUM(D5:D96)</f>
        <v>58699</v>
      </c>
      <c r="E97" s="30">
        <f>D97/(C97/1000)</f>
        <v>3.656227989070246</v>
      </c>
    </row>
    <row r="98" spans="1:5" x14ac:dyDescent="0.3">
      <c r="A98" s="31"/>
      <c r="B98" s="31"/>
      <c r="C98" s="32"/>
      <c r="D98" s="32" t="s">
        <v>137</v>
      </c>
      <c r="E98" s="33">
        <f>MIN($E$5:$E$96)</f>
        <v>0.8</v>
      </c>
    </row>
    <row r="99" spans="1:5" x14ac:dyDescent="0.3">
      <c r="A99" s="31"/>
      <c r="B99" s="31"/>
      <c r="C99" s="32"/>
      <c r="D99" s="32" t="s">
        <v>138</v>
      </c>
      <c r="E99" s="33">
        <f>MAX($E$5:$E$96)</f>
        <v>10.4</v>
      </c>
    </row>
    <row r="100" spans="1:5" x14ac:dyDescent="0.3">
      <c r="A100" s="34" t="s">
        <v>139</v>
      </c>
      <c r="B100" s="34"/>
      <c r="C100" s="35">
        <v>203026703</v>
      </c>
      <c r="D100" s="35">
        <v>631665</v>
      </c>
      <c r="E100" s="36">
        <v>3.1112409878418799</v>
      </c>
    </row>
    <row r="101" spans="1:5" x14ac:dyDescent="0.3">
      <c r="A101" s="34"/>
      <c r="B101" s="34"/>
      <c r="C101" s="35"/>
      <c r="D101" s="35" t="s">
        <v>137</v>
      </c>
      <c r="E101" s="36">
        <v>0</v>
      </c>
    </row>
    <row r="102" spans="1:5" x14ac:dyDescent="0.3">
      <c r="A102" s="37"/>
      <c r="B102" s="37"/>
      <c r="C102" s="38"/>
      <c r="D102" s="38" t="s">
        <v>138</v>
      </c>
      <c r="E102" s="39">
        <v>22.4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C741-97B1-4CBD-B966-F72AB02BFA52}">
  <sheetPr>
    <tabColor rgb="FFA3CFD1"/>
    <pageSetUpPr fitToPage="1"/>
  </sheetPr>
  <dimension ref="A1:E10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6.28515625" style="19" bestFit="1" customWidth="1"/>
    <col min="3" max="3" width="11.5703125" style="20" bestFit="1" customWidth="1"/>
    <col min="4" max="4" width="20.28515625" style="20" bestFit="1" customWidth="1"/>
    <col min="5" max="5" width="42.57031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21" t="s">
        <v>112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167418</v>
      </c>
      <c r="D5" s="26">
        <v>417</v>
      </c>
      <c r="E5" s="26">
        <v>2.5</v>
      </c>
    </row>
    <row r="6" spans="1:5" x14ac:dyDescent="0.3">
      <c r="A6" s="24" t="s">
        <v>5</v>
      </c>
      <c r="B6" s="24" t="s">
        <v>7</v>
      </c>
      <c r="C6" s="25">
        <v>11034</v>
      </c>
      <c r="D6" s="26">
        <v>31</v>
      </c>
      <c r="E6" s="26">
        <v>2.8</v>
      </c>
    </row>
    <row r="7" spans="1:5" x14ac:dyDescent="0.3">
      <c r="A7" s="24" t="s">
        <v>5</v>
      </c>
      <c r="B7" s="24" t="s">
        <v>8</v>
      </c>
      <c r="C7" s="25">
        <v>129669</v>
      </c>
      <c r="D7" s="26">
        <v>179</v>
      </c>
      <c r="E7" s="26">
        <v>1.4</v>
      </c>
    </row>
    <row r="8" spans="1:5" x14ac:dyDescent="0.3">
      <c r="A8" s="24" t="s">
        <v>5</v>
      </c>
      <c r="B8" s="24" t="s">
        <v>9</v>
      </c>
      <c r="C8" s="25">
        <v>11828</v>
      </c>
      <c r="D8" s="26">
        <v>40</v>
      </c>
      <c r="E8" s="26">
        <v>3.4</v>
      </c>
    </row>
    <row r="9" spans="1:5" x14ac:dyDescent="0.3">
      <c r="A9" s="24" t="s">
        <v>5</v>
      </c>
      <c r="B9" s="24" t="s">
        <v>10</v>
      </c>
      <c r="C9" s="25">
        <v>40006</v>
      </c>
      <c r="D9" s="26">
        <v>109</v>
      </c>
      <c r="E9" s="26">
        <v>2.7</v>
      </c>
    </row>
    <row r="10" spans="1:5" x14ac:dyDescent="0.3">
      <c r="A10" s="24" t="s">
        <v>5</v>
      </c>
      <c r="B10" s="24" t="s">
        <v>11</v>
      </c>
      <c r="C10" s="25">
        <v>30986</v>
      </c>
      <c r="D10" s="26">
        <v>129</v>
      </c>
      <c r="E10" s="26">
        <v>4.2</v>
      </c>
    </row>
    <row r="11" spans="1:5" x14ac:dyDescent="0.3">
      <c r="A11" s="24" t="s">
        <v>5</v>
      </c>
      <c r="B11" s="24" t="s">
        <v>12</v>
      </c>
      <c r="C11" s="25">
        <v>92883</v>
      </c>
      <c r="D11" s="26">
        <v>186</v>
      </c>
      <c r="E11" s="26">
        <v>2</v>
      </c>
    </row>
    <row r="12" spans="1:5" x14ac:dyDescent="0.3">
      <c r="A12" s="24" t="s">
        <v>5</v>
      </c>
      <c r="B12" s="24" t="s">
        <v>13</v>
      </c>
      <c r="C12" s="25">
        <v>169899</v>
      </c>
      <c r="D12" s="26">
        <v>386</v>
      </c>
      <c r="E12" s="26">
        <v>2.2999999999999998</v>
      </c>
    </row>
    <row r="13" spans="1:5" x14ac:dyDescent="0.3">
      <c r="A13" s="24" t="s">
        <v>5</v>
      </c>
      <c r="B13" s="24" t="s">
        <v>14</v>
      </c>
      <c r="C13" s="25">
        <v>483087</v>
      </c>
      <c r="D13" s="26">
        <v>758</v>
      </c>
      <c r="E13" s="26">
        <v>1.6</v>
      </c>
    </row>
    <row r="14" spans="1:5" x14ac:dyDescent="0.3">
      <c r="A14" s="24" t="s">
        <v>5</v>
      </c>
      <c r="B14" s="24" t="s">
        <v>15</v>
      </c>
      <c r="C14" s="25">
        <v>28102</v>
      </c>
      <c r="D14" s="26">
        <v>66</v>
      </c>
      <c r="E14" s="26">
        <v>2.2999999999999998</v>
      </c>
    </row>
    <row r="15" spans="1:5" x14ac:dyDescent="0.3">
      <c r="A15" s="24" t="s">
        <v>5</v>
      </c>
      <c r="B15" s="24" t="s">
        <v>16</v>
      </c>
      <c r="C15" s="25">
        <v>35173</v>
      </c>
      <c r="D15" s="26">
        <v>107</v>
      </c>
      <c r="E15" s="26">
        <v>3</v>
      </c>
    </row>
    <row r="16" spans="1:5" x14ac:dyDescent="0.3">
      <c r="A16" s="24" t="s">
        <v>5</v>
      </c>
      <c r="B16" s="24" t="s">
        <v>17</v>
      </c>
      <c r="C16" s="25">
        <v>221987</v>
      </c>
      <c r="D16" s="26">
        <v>447</v>
      </c>
      <c r="E16" s="26">
        <v>2</v>
      </c>
    </row>
    <row r="17" spans="1:5" x14ac:dyDescent="0.3">
      <c r="A17" s="24" t="s">
        <v>5</v>
      </c>
      <c r="B17" s="24" t="s">
        <v>18</v>
      </c>
      <c r="C17" s="25">
        <v>56943</v>
      </c>
      <c r="D17" s="26">
        <v>164</v>
      </c>
      <c r="E17" s="26">
        <v>2.9</v>
      </c>
    </row>
    <row r="18" spans="1:5" x14ac:dyDescent="0.3">
      <c r="A18" s="24" t="s">
        <v>5</v>
      </c>
      <c r="B18" s="24" t="s">
        <v>19</v>
      </c>
      <c r="C18" s="25">
        <v>14616</v>
      </c>
      <c r="D18" s="26">
        <v>29</v>
      </c>
      <c r="E18" s="26">
        <v>2</v>
      </c>
    </row>
    <row r="19" spans="1:5" x14ac:dyDescent="0.3">
      <c r="A19" s="24" t="s">
        <v>5</v>
      </c>
      <c r="B19" s="24" t="s">
        <v>20</v>
      </c>
      <c r="C19" s="25">
        <v>13847</v>
      </c>
      <c r="D19" s="26">
        <v>60</v>
      </c>
      <c r="E19" s="26">
        <v>4.3</v>
      </c>
    </row>
    <row r="20" spans="1:5" x14ac:dyDescent="0.3">
      <c r="A20" s="24" t="s">
        <v>5</v>
      </c>
      <c r="B20" s="24" t="s">
        <v>21</v>
      </c>
      <c r="C20" s="25">
        <v>8741</v>
      </c>
      <c r="D20" s="26">
        <v>33</v>
      </c>
      <c r="E20" s="26">
        <v>3.8</v>
      </c>
    </row>
    <row r="21" spans="1:5" x14ac:dyDescent="0.3">
      <c r="A21" s="24" t="s">
        <v>5</v>
      </c>
      <c r="B21" s="24" t="s">
        <v>22</v>
      </c>
      <c r="C21" s="25">
        <v>483551</v>
      </c>
      <c r="D21" s="26">
        <v>654</v>
      </c>
      <c r="E21" s="26">
        <v>1.4</v>
      </c>
    </row>
    <row r="22" spans="1:5" x14ac:dyDescent="0.3">
      <c r="A22" s="24" t="s">
        <v>5</v>
      </c>
      <c r="B22" s="24" t="s">
        <v>23</v>
      </c>
      <c r="C22" s="25">
        <v>19390</v>
      </c>
      <c r="D22" s="26">
        <v>70</v>
      </c>
      <c r="E22" s="26">
        <v>3.6</v>
      </c>
    </row>
    <row r="23" spans="1:5" x14ac:dyDescent="0.3">
      <c r="A23" s="24" t="s">
        <v>5</v>
      </c>
      <c r="B23" s="24" t="s">
        <v>24</v>
      </c>
      <c r="C23" s="25">
        <v>12958</v>
      </c>
      <c r="D23" s="26">
        <v>54</v>
      </c>
      <c r="E23" s="26">
        <v>4.2</v>
      </c>
    </row>
    <row r="24" spans="1:5" x14ac:dyDescent="0.3">
      <c r="A24" s="24" t="s">
        <v>5</v>
      </c>
      <c r="B24" s="24" t="s">
        <v>25</v>
      </c>
      <c r="C24" s="25">
        <v>17198</v>
      </c>
      <c r="D24" s="26">
        <v>80</v>
      </c>
      <c r="E24" s="26">
        <v>4.7</v>
      </c>
    </row>
    <row r="25" spans="1:5" x14ac:dyDescent="0.3">
      <c r="A25" s="24" t="s">
        <v>5</v>
      </c>
      <c r="B25" s="24" t="s">
        <v>26</v>
      </c>
      <c r="C25" s="25">
        <v>46110</v>
      </c>
      <c r="D25" s="26">
        <v>139</v>
      </c>
      <c r="E25" s="26">
        <v>3</v>
      </c>
    </row>
    <row r="26" spans="1:5" x14ac:dyDescent="0.3">
      <c r="A26" s="24" t="s">
        <v>5</v>
      </c>
      <c r="B26" s="24" t="s">
        <v>27</v>
      </c>
      <c r="C26" s="25">
        <v>21104</v>
      </c>
      <c r="D26" s="26">
        <v>75</v>
      </c>
      <c r="E26" s="26">
        <v>3.6</v>
      </c>
    </row>
    <row r="27" spans="1:5" x14ac:dyDescent="0.3">
      <c r="A27" s="24" t="s">
        <v>5</v>
      </c>
      <c r="B27" s="24" t="s">
        <v>28</v>
      </c>
      <c r="C27" s="25">
        <v>20783</v>
      </c>
      <c r="D27" s="26">
        <v>59</v>
      </c>
      <c r="E27" s="26">
        <v>2.8</v>
      </c>
    </row>
    <row r="28" spans="1:5" x14ac:dyDescent="0.3">
      <c r="A28" s="24" t="s">
        <v>5</v>
      </c>
      <c r="B28" s="24" t="s">
        <v>29</v>
      </c>
      <c r="C28" s="25">
        <v>10980</v>
      </c>
      <c r="D28" s="26">
        <v>32</v>
      </c>
      <c r="E28" s="26">
        <v>2.9</v>
      </c>
    </row>
    <row r="29" spans="1:5" x14ac:dyDescent="0.3">
      <c r="A29" s="24" t="s">
        <v>5</v>
      </c>
      <c r="B29" s="24" t="s">
        <v>30</v>
      </c>
      <c r="C29" s="25">
        <v>808152</v>
      </c>
      <c r="D29" s="25">
        <v>1208</v>
      </c>
      <c r="E29" s="26">
        <v>1.5</v>
      </c>
    </row>
    <row r="30" spans="1:5" x14ac:dyDescent="0.3">
      <c r="A30" s="24" t="s">
        <v>5</v>
      </c>
      <c r="B30" s="24" t="s">
        <v>31</v>
      </c>
      <c r="C30" s="25">
        <v>12242</v>
      </c>
      <c r="D30" s="26">
        <v>46</v>
      </c>
      <c r="E30" s="26">
        <v>3.8</v>
      </c>
    </row>
    <row r="31" spans="1:5" x14ac:dyDescent="0.3">
      <c r="A31" s="24" t="s">
        <v>5</v>
      </c>
      <c r="B31" s="24" t="s">
        <v>32</v>
      </c>
      <c r="C31" s="25">
        <v>51696</v>
      </c>
      <c r="D31" s="26">
        <v>136</v>
      </c>
      <c r="E31" s="26">
        <v>2.6</v>
      </c>
    </row>
    <row r="32" spans="1:5" x14ac:dyDescent="0.3">
      <c r="A32" s="24" t="s">
        <v>5</v>
      </c>
      <c r="B32" s="24" t="s">
        <v>33</v>
      </c>
      <c r="C32" s="25">
        <v>27920</v>
      </c>
      <c r="D32" s="26">
        <v>125</v>
      </c>
      <c r="E32" s="26">
        <v>4.5</v>
      </c>
    </row>
    <row r="33" spans="1:5" x14ac:dyDescent="0.3">
      <c r="A33" s="24" t="s">
        <v>5</v>
      </c>
      <c r="B33" s="24" t="s">
        <v>34</v>
      </c>
      <c r="C33" s="25">
        <v>224267</v>
      </c>
      <c r="D33" s="26">
        <v>476</v>
      </c>
      <c r="E33" s="26">
        <v>2.1</v>
      </c>
    </row>
    <row r="34" spans="1:5" x14ac:dyDescent="0.3">
      <c r="A34" s="24" t="s">
        <v>5</v>
      </c>
      <c r="B34" s="24" t="s">
        <v>35</v>
      </c>
      <c r="C34" s="25">
        <v>116841</v>
      </c>
      <c r="D34" s="26">
        <v>205</v>
      </c>
      <c r="E34" s="26">
        <v>1.8</v>
      </c>
    </row>
    <row r="35" spans="1:5" x14ac:dyDescent="0.3">
      <c r="A35" s="24" t="s">
        <v>5</v>
      </c>
      <c r="B35" s="24" t="s">
        <v>36</v>
      </c>
      <c r="C35" s="25">
        <v>14073</v>
      </c>
      <c r="D35" s="26">
        <v>37</v>
      </c>
      <c r="E35" s="26">
        <v>2.6</v>
      </c>
    </row>
    <row r="36" spans="1:5" x14ac:dyDescent="0.3">
      <c r="A36" s="24" t="s">
        <v>5</v>
      </c>
      <c r="B36" s="24" t="s">
        <v>37</v>
      </c>
      <c r="C36" s="25">
        <v>22919</v>
      </c>
      <c r="D36" s="26">
        <v>72</v>
      </c>
      <c r="E36" s="26">
        <v>3.1</v>
      </c>
    </row>
    <row r="37" spans="1:5" x14ac:dyDescent="0.3">
      <c r="A37" s="24" t="s">
        <v>5</v>
      </c>
      <c r="B37" s="24" t="s">
        <v>38</v>
      </c>
      <c r="C37" s="25">
        <v>101041</v>
      </c>
      <c r="D37" s="26">
        <v>404</v>
      </c>
      <c r="E37" s="26">
        <v>4</v>
      </c>
    </row>
    <row r="38" spans="1:5" x14ac:dyDescent="0.3">
      <c r="A38" s="24" t="s">
        <v>5</v>
      </c>
      <c r="B38" s="24" t="s">
        <v>39</v>
      </c>
      <c r="C38" s="25">
        <v>30908</v>
      </c>
      <c r="D38" s="26">
        <v>81</v>
      </c>
      <c r="E38" s="26">
        <v>2.6</v>
      </c>
    </row>
    <row r="39" spans="1:5" x14ac:dyDescent="0.3">
      <c r="A39" s="24" t="s">
        <v>5</v>
      </c>
      <c r="B39" s="24" t="s">
        <v>40</v>
      </c>
      <c r="C39" s="25">
        <v>96289</v>
      </c>
      <c r="D39" s="26">
        <v>301</v>
      </c>
      <c r="E39" s="26">
        <v>3.1</v>
      </c>
    </row>
    <row r="40" spans="1:5" x14ac:dyDescent="0.3">
      <c r="A40" s="24" t="s">
        <v>5</v>
      </c>
      <c r="B40" s="24" t="s">
        <v>41</v>
      </c>
      <c r="C40" s="25">
        <v>7336</v>
      </c>
      <c r="D40" s="26">
        <v>34</v>
      </c>
      <c r="E40" s="26">
        <v>4.7</v>
      </c>
    </row>
    <row r="41" spans="1:5" x14ac:dyDescent="0.3">
      <c r="A41" s="24" t="s">
        <v>5</v>
      </c>
      <c r="B41" s="24" t="s">
        <v>42</v>
      </c>
      <c r="C41" s="25">
        <v>246391</v>
      </c>
      <c r="D41" s="26">
        <v>458</v>
      </c>
      <c r="E41" s="26">
        <v>1.9</v>
      </c>
    </row>
    <row r="42" spans="1:5" x14ac:dyDescent="0.3">
      <c r="A42" s="24" t="s">
        <v>5</v>
      </c>
      <c r="B42" s="24" t="s">
        <v>43</v>
      </c>
      <c r="C42" s="25">
        <v>5415</v>
      </c>
      <c r="D42" s="26">
        <v>24</v>
      </c>
      <c r="E42" s="26">
        <v>4.4000000000000004</v>
      </c>
    </row>
    <row r="43" spans="1:5" x14ac:dyDescent="0.3">
      <c r="A43" s="24" t="s">
        <v>5</v>
      </c>
      <c r="B43" s="24" t="s">
        <v>44</v>
      </c>
      <c r="C43" s="25">
        <v>228127</v>
      </c>
      <c r="D43" s="26">
        <v>796</v>
      </c>
      <c r="E43" s="26">
        <v>3.5</v>
      </c>
    </row>
    <row r="44" spans="1:5" x14ac:dyDescent="0.3">
      <c r="A44" s="24" t="s">
        <v>5</v>
      </c>
      <c r="B44" s="24" t="s">
        <v>45</v>
      </c>
      <c r="C44" s="25">
        <v>41220</v>
      </c>
      <c r="D44" s="26">
        <v>220</v>
      </c>
      <c r="E44" s="26">
        <v>5.3</v>
      </c>
    </row>
    <row r="45" spans="1:5" x14ac:dyDescent="0.3">
      <c r="A45" s="24" t="s">
        <v>5</v>
      </c>
      <c r="B45" s="24" t="s">
        <v>46</v>
      </c>
      <c r="C45" s="25">
        <v>197300</v>
      </c>
      <c r="D45" s="26">
        <v>456</v>
      </c>
      <c r="E45" s="26">
        <v>2.2999999999999998</v>
      </c>
    </row>
    <row r="46" spans="1:5" x14ac:dyDescent="0.3">
      <c r="A46" s="24" t="s">
        <v>5</v>
      </c>
      <c r="B46" s="24" t="s">
        <v>47</v>
      </c>
      <c r="C46" s="25">
        <v>17502</v>
      </c>
      <c r="D46" s="26">
        <v>69</v>
      </c>
      <c r="E46" s="26">
        <v>3.9</v>
      </c>
    </row>
    <row r="47" spans="1:5" x14ac:dyDescent="0.3">
      <c r="A47" s="24" t="s">
        <v>5</v>
      </c>
      <c r="B47" s="24" t="s">
        <v>48</v>
      </c>
      <c r="C47" s="25">
        <v>167128</v>
      </c>
      <c r="D47" s="26">
        <v>489</v>
      </c>
      <c r="E47" s="26">
        <v>2.9</v>
      </c>
    </row>
    <row r="48" spans="1:5" x14ac:dyDescent="0.3">
      <c r="A48" s="24" t="s">
        <v>5</v>
      </c>
      <c r="B48" s="24" t="s">
        <v>49</v>
      </c>
      <c r="C48" s="25">
        <v>26578</v>
      </c>
      <c r="D48" s="26">
        <v>102</v>
      </c>
      <c r="E48" s="26">
        <v>3.8</v>
      </c>
    </row>
    <row r="49" spans="1:5" x14ac:dyDescent="0.3">
      <c r="A49" s="24" t="s">
        <v>5</v>
      </c>
      <c r="B49" s="24" t="s">
        <v>50</v>
      </c>
      <c r="C49" s="25">
        <v>26881</v>
      </c>
      <c r="D49" s="26">
        <v>78</v>
      </c>
      <c r="E49" s="26">
        <v>2.9</v>
      </c>
    </row>
    <row r="50" spans="1:5" x14ac:dyDescent="0.3">
      <c r="A50" s="24" t="s">
        <v>5</v>
      </c>
      <c r="B50" s="24" t="s">
        <v>51</v>
      </c>
      <c r="C50" s="25">
        <v>15074</v>
      </c>
      <c r="D50" s="26">
        <v>53</v>
      </c>
      <c r="E50" s="26">
        <v>3.5</v>
      </c>
    </row>
    <row r="51" spans="1:5" x14ac:dyDescent="0.3">
      <c r="A51" s="24" t="s">
        <v>5</v>
      </c>
      <c r="B51" s="24" t="s">
        <v>52</v>
      </c>
      <c r="C51" s="25">
        <v>146774</v>
      </c>
      <c r="D51" s="26">
        <v>677</v>
      </c>
      <c r="E51" s="26">
        <v>4.5999999999999996</v>
      </c>
    </row>
    <row r="52" spans="1:5" x14ac:dyDescent="0.3">
      <c r="A52" s="24" t="s">
        <v>5</v>
      </c>
      <c r="B52" s="24" t="s">
        <v>53</v>
      </c>
      <c r="C52" s="25">
        <v>481758</v>
      </c>
      <c r="D52" s="26">
        <v>637</v>
      </c>
      <c r="E52" s="26">
        <v>1.3</v>
      </c>
    </row>
    <row r="53" spans="1:5" x14ac:dyDescent="0.3">
      <c r="A53" s="24" t="s">
        <v>5</v>
      </c>
      <c r="B53" s="24" t="s">
        <v>54</v>
      </c>
      <c r="C53" s="25">
        <v>189937</v>
      </c>
      <c r="D53" s="26">
        <v>196</v>
      </c>
      <c r="E53" s="26">
        <v>1</v>
      </c>
    </row>
    <row r="54" spans="1:5" x14ac:dyDescent="0.3">
      <c r="A54" s="24" t="s">
        <v>5</v>
      </c>
      <c r="B54" s="24" t="s">
        <v>55</v>
      </c>
      <c r="C54" s="25">
        <v>785882</v>
      </c>
      <c r="D54" s="25">
        <v>1506</v>
      </c>
      <c r="E54" s="26">
        <v>1.9</v>
      </c>
    </row>
    <row r="55" spans="1:5" x14ac:dyDescent="0.3">
      <c r="A55" s="24" t="s">
        <v>5</v>
      </c>
      <c r="B55" s="24" t="s">
        <v>56</v>
      </c>
      <c r="C55" s="25">
        <v>41375</v>
      </c>
      <c r="D55" s="26">
        <v>156</v>
      </c>
      <c r="E55" s="26">
        <v>3.8</v>
      </c>
    </row>
    <row r="56" spans="1:5" x14ac:dyDescent="0.3">
      <c r="A56" s="24" t="s">
        <v>5</v>
      </c>
      <c r="B56" s="24" t="s">
        <v>57</v>
      </c>
      <c r="C56" s="25">
        <v>42063</v>
      </c>
      <c r="D56" s="26">
        <v>141</v>
      </c>
      <c r="E56" s="26">
        <v>3.4</v>
      </c>
    </row>
    <row r="57" spans="1:5" x14ac:dyDescent="0.3">
      <c r="A57" s="24" t="s">
        <v>5</v>
      </c>
      <c r="B57" s="24" t="s">
        <v>58</v>
      </c>
      <c r="C57" s="25">
        <v>44872</v>
      </c>
      <c r="D57" s="26">
        <v>113</v>
      </c>
      <c r="E57" s="26">
        <v>2.5</v>
      </c>
    </row>
    <row r="58" spans="1:5" x14ac:dyDescent="0.3">
      <c r="A58" s="24" t="s">
        <v>5</v>
      </c>
      <c r="B58" s="24" t="s">
        <v>59</v>
      </c>
      <c r="C58" s="25">
        <v>29619</v>
      </c>
      <c r="D58" s="26">
        <v>67</v>
      </c>
      <c r="E58" s="26">
        <v>2.2999999999999998</v>
      </c>
    </row>
    <row r="59" spans="1:5" x14ac:dyDescent="0.3">
      <c r="A59" s="24" t="s">
        <v>5</v>
      </c>
      <c r="B59" s="24" t="s">
        <v>60</v>
      </c>
      <c r="C59" s="25">
        <v>278881</v>
      </c>
      <c r="D59" s="26">
        <v>440</v>
      </c>
      <c r="E59" s="26">
        <v>1.6</v>
      </c>
    </row>
    <row r="60" spans="1:5" x14ac:dyDescent="0.3">
      <c r="A60" s="24" t="s">
        <v>5</v>
      </c>
      <c r="B60" s="24" t="s">
        <v>61</v>
      </c>
      <c r="C60" s="25">
        <v>24298</v>
      </c>
      <c r="D60" s="26">
        <v>75</v>
      </c>
      <c r="E60" s="26">
        <v>3.1</v>
      </c>
    </row>
    <row r="61" spans="1:5" x14ac:dyDescent="0.3">
      <c r="A61" s="24" t="s">
        <v>5</v>
      </c>
      <c r="B61" s="24" t="s">
        <v>62</v>
      </c>
      <c r="C61" s="25">
        <v>27474</v>
      </c>
      <c r="D61" s="26">
        <v>96</v>
      </c>
      <c r="E61" s="26">
        <v>3.5</v>
      </c>
    </row>
    <row r="62" spans="1:5" x14ac:dyDescent="0.3">
      <c r="A62" s="24" t="s">
        <v>5</v>
      </c>
      <c r="B62" s="24" t="s">
        <v>63</v>
      </c>
      <c r="C62" s="25">
        <v>17288</v>
      </c>
      <c r="D62" s="26">
        <v>56</v>
      </c>
      <c r="E62" s="26">
        <v>3.2</v>
      </c>
    </row>
    <row r="63" spans="1:5" x14ac:dyDescent="0.3">
      <c r="A63" s="24" t="s">
        <v>5</v>
      </c>
      <c r="B63" s="24" t="s">
        <v>64</v>
      </c>
      <c r="C63" s="25">
        <v>20373</v>
      </c>
      <c r="D63" s="26">
        <v>71</v>
      </c>
      <c r="E63" s="26">
        <v>3.5</v>
      </c>
    </row>
    <row r="64" spans="1:5" x14ac:dyDescent="0.3">
      <c r="A64" s="24" t="s">
        <v>5</v>
      </c>
      <c r="B64" s="24" t="s">
        <v>65</v>
      </c>
      <c r="C64" s="25">
        <v>13682</v>
      </c>
      <c r="D64" s="26">
        <v>42</v>
      </c>
      <c r="E64" s="26">
        <v>3.1</v>
      </c>
    </row>
    <row r="65" spans="1:5" x14ac:dyDescent="0.3">
      <c r="A65" s="24" t="s">
        <v>5</v>
      </c>
      <c r="B65" s="24" t="s">
        <v>66</v>
      </c>
      <c r="C65" s="25">
        <v>140523</v>
      </c>
      <c r="D65" s="26">
        <v>254</v>
      </c>
      <c r="E65" s="26">
        <v>1.8</v>
      </c>
    </row>
    <row r="66" spans="1:5" x14ac:dyDescent="0.3">
      <c r="A66" s="24" t="s">
        <v>5</v>
      </c>
      <c r="B66" s="24" t="s">
        <v>67</v>
      </c>
      <c r="C66" s="25">
        <v>22393</v>
      </c>
      <c r="D66" s="26">
        <v>64</v>
      </c>
      <c r="E66" s="26">
        <v>2.8</v>
      </c>
    </row>
    <row r="67" spans="1:5" x14ac:dyDescent="0.3">
      <c r="A67" s="24" t="s">
        <v>5</v>
      </c>
      <c r="B67" s="24" t="s">
        <v>68</v>
      </c>
      <c r="C67" s="25">
        <v>129612</v>
      </c>
      <c r="D67" s="26">
        <v>324</v>
      </c>
      <c r="E67" s="26">
        <v>2.5</v>
      </c>
    </row>
    <row r="68" spans="1:5" x14ac:dyDescent="0.3">
      <c r="A68" s="24" t="s">
        <v>5</v>
      </c>
      <c r="B68" s="24" t="s">
        <v>69</v>
      </c>
      <c r="C68" s="25">
        <v>56276</v>
      </c>
      <c r="D68" s="26">
        <v>168</v>
      </c>
      <c r="E68" s="26">
        <v>3</v>
      </c>
    </row>
    <row r="69" spans="1:5" x14ac:dyDescent="0.3">
      <c r="A69" s="24" t="s">
        <v>5</v>
      </c>
      <c r="B69" s="24" t="s">
        <v>70</v>
      </c>
      <c r="C69" s="25">
        <v>17401</v>
      </c>
      <c r="D69" s="26">
        <v>61</v>
      </c>
      <c r="E69" s="26">
        <v>3.5</v>
      </c>
    </row>
    <row r="70" spans="1:5" x14ac:dyDescent="0.3">
      <c r="A70" s="24" t="s">
        <v>5</v>
      </c>
      <c r="B70" s="24" t="s">
        <v>71</v>
      </c>
      <c r="C70" s="25">
        <v>8954</v>
      </c>
      <c r="D70" s="26">
        <v>34</v>
      </c>
      <c r="E70" s="26">
        <v>3.8</v>
      </c>
    </row>
    <row r="71" spans="1:5" x14ac:dyDescent="0.3">
      <c r="A71" s="24" t="s">
        <v>5</v>
      </c>
      <c r="B71" s="24" t="s">
        <v>72</v>
      </c>
      <c r="C71" s="25">
        <v>156491</v>
      </c>
      <c r="D71" s="26">
        <v>243</v>
      </c>
      <c r="E71" s="26">
        <v>1.6</v>
      </c>
    </row>
    <row r="72" spans="1:5" x14ac:dyDescent="0.3">
      <c r="A72" s="24" t="s">
        <v>5</v>
      </c>
      <c r="B72" s="24" t="s">
        <v>73</v>
      </c>
      <c r="C72" s="25">
        <v>6211423</v>
      </c>
      <c r="D72" s="25">
        <v>11248</v>
      </c>
      <c r="E72" s="26">
        <v>1.8</v>
      </c>
    </row>
    <row r="73" spans="1:5" x14ac:dyDescent="0.3">
      <c r="A73" s="24" t="s">
        <v>5</v>
      </c>
      <c r="B73" s="24" t="s">
        <v>74</v>
      </c>
      <c r="C73" s="25">
        <v>10232</v>
      </c>
      <c r="D73" s="26">
        <v>42</v>
      </c>
      <c r="E73" s="26">
        <v>4.0999999999999996</v>
      </c>
    </row>
    <row r="74" spans="1:5" x14ac:dyDescent="0.3">
      <c r="A74" s="24" t="s">
        <v>5</v>
      </c>
      <c r="B74" s="24" t="s">
        <v>75</v>
      </c>
      <c r="C74" s="25">
        <v>41325</v>
      </c>
      <c r="D74" s="26">
        <v>96</v>
      </c>
      <c r="E74" s="26">
        <v>2.2999999999999998</v>
      </c>
    </row>
    <row r="75" spans="1:5" x14ac:dyDescent="0.3">
      <c r="A75" s="24" t="s">
        <v>5</v>
      </c>
      <c r="B75" s="24" t="s">
        <v>76</v>
      </c>
      <c r="C75" s="25">
        <v>45059</v>
      </c>
      <c r="D75" s="26">
        <v>134</v>
      </c>
      <c r="E75" s="26">
        <v>3</v>
      </c>
    </row>
    <row r="76" spans="1:5" x14ac:dyDescent="0.3">
      <c r="A76" s="24" t="s">
        <v>5</v>
      </c>
      <c r="B76" s="24" t="s">
        <v>77</v>
      </c>
      <c r="C76" s="25">
        <v>38939</v>
      </c>
      <c r="D76" s="26">
        <v>107</v>
      </c>
      <c r="E76" s="26">
        <v>2.7</v>
      </c>
    </row>
    <row r="77" spans="1:5" x14ac:dyDescent="0.3">
      <c r="A77" s="24" t="s">
        <v>5</v>
      </c>
      <c r="B77" s="24" t="s">
        <v>78</v>
      </c>
      <c r="C77" s="25">
        <v>896744</v>
      </c>
      <c r="D77" s="25">
        <v>1643</v>
      </c>
      <c r="E77" s="26">
        <v>1.8</v>
      </c>
    </row>
    <row r="78" spans="1:5" x14ac:dyDescent="0.3">
      <c r="A78" s="24" t="s">
        <v>5</v>
      </c>
      <c r="B78" s="24" t="s">
        <v>79</v>
      </c>
      <c r="C78" s="25">
        <v>36573</v>
      </c>
      <c r="D78" s="26">
        <v>216</v>
      </c>
      <c r="E78" s="26">
        <v>5.9</v>
      </c>
    </row>
    <row r="79" spans="1:5" x14ac:dyDescent="0.3">
      <c r="A79" s="24" t="s">
        <v>5</v>
      </c>
      <c r="B79" s="24" t="s">
        <v>80</v>
      </c>
      <c r="C79" s="25">
        <v>440962</v>
      </c>
      <c r="D79" s="25">
        <v>1365</v>
      </c>
      <c r="E79" s="26">
        <v>3.1</v>
      </c>
    </row>
    <row r="80" spans="1:5" x14ac:dyDescent="0.3">
      <c r="A80" s="24" t="s">
        <v>5</v>
      </c>
      <c r="B80" s="24" t="s">
        <v>81</v>
      </c>
      <c r="C80" s="25">
        <v>7070</v>
      </c>
      <c r="D80" s="26">
        <v>26</v>
      </c>
      <c r="E80" s="26">
        <v>3.7</v>
      </c>
    </row>
    <row r="81" spans="1:5" x14ac:dyDescent="0.3">
      <c r="A81" s="24" t="s">
        <v>5</v>
      </c>
      <c r="B81" s="24" t="s">
        <v>82</v>
      </c>
      <c r="C81" s="25">
        <v>22080</v>
      </c>
      <c r="D81" s="26">
        <v>44</v>
      </c>
      <c r="E81" s="26">
        <v>2</v>
      </c>
    </row>
    <row r="82" spans="1:5" x14ac:dyDescent="0.3">
      <c r="A82" s="24" t="s">
        <v>5</v>
      </c>
      <c r="B82" s="24" t="s">
        <v>83</v>
      </c>
      <c r="C82" s="25">
        <v>104029</v>
      </c>
      <c r="D82" s="26">
        <v>175</v>
      </c>
      <c r="E82" s="26">
        <v>1.7</v>
      </c>
    </row>
    <row r="83" spans="1:5" x14ac:dyDescent="0.3">
      <c r="A83" s="24" t="s">
        <v>5</v>
      </c>
      <c r="B83" s="24" t="s">
        <v>84</v>
      </c>
      <c r="C83" s="25">
        <v>7750</v>
      </c>
      <c r="D83" s="26">
        <v>32</v>
      </c>
      <c r="E83" s="26">
        <v>4.0999999999999996</v>
      </c>
    </row>
    <row r="84" spans="1:5" x14ac:dyDescent="0.3">
      <c r="A84" s="24" t="s">
        <v>5</v>
      </c>
      <c r="B84" s="24" t="s">
        <v>85</v>
      </c>
      <c r="C84" s="25">
        <v>17729</v>
      </c>
      <c r="D84" s="26">
        <v>61</v>
      </c>
      <c r="E84" s="26">
        <v>3.4</v>
      </c>
    </row>
    <row r="85" spans="1:5" x14ac:dyDescent="0.3">
      <c r="A85" s="24" t="s">
        <v>5</v>
      </c>
      <c r="B85" s="24" t="s">
        <v>86</v>
      </c>
      <c r="C85" s="25">
        <v>89559</v>
      </c>
      <c r="D85" s="26">
        <v>278</v>
      </c>
      <c r="E85" s="26">
        <v>3.1</v>
      </c>
    </row>
    <row r="86" spans="1:5" x14ac:dyDescent="0.3">
      <c r="A86" s="24" t="s">
        <v>5</v>
      </c>
      <c r="B86" s="24" t="s">
        <v>87</v>
      </c>
      <c r="C86" s="25">
        <v>80596</v>
      </c>
      <c r="D86" s="26">
        <v>403</v>
      </c>
      <c r="E86" s="26">
        <v>5</v>
      </c>
    </row>
    <row r="87" spans="1:5" x14ac:dyDescent="0.3">
      <c r="A87" s="24" t="s">
        <v>5</v>
      </c>
      <c r="B87" s="24" t="s">
        <v>88</v>
      </c>
      <c r="C87" s="25">
        <v>21352</v>
      </c>
      <c r="D87" s="26">
        <v>76</v>
      </c>
      <c r="E87" s="26">
        <v>3.6</v>
      </c>
    </row>
    <row r="88" spans="1:5" x14ac:dyDescent="0.3">
      <c r="A88" s="24" t="s">
        <v>5</v>
      </c>
      <c r="B88" s="24" t="s">
        <v>89</v>
      </c>
      <c r="C88" s="25">
        <v>15206</v>
      </c>
      <c r="D88" s="26">
        <v>45</v>
      </c>
      <c r="E88" s="26">
        <v>3</v>
      </c>
    </row>
    <row r="89" spans="1:5" x14ac:dyDescent="0.3">
      <c r="A89" s="24" t="s">
        <v>5</v>
      </c>
      <c r="B89" s="24" t="s">
        <v>90</v>
      </c>
      <c r="C89" s="25">
        <v>31086</v>
      </c>
      <c r="D89" s="26">
        <v>139</v>
      </c>
      <c r="E89" s="26">
        <v>4.5</v>
      </c>
    </row>
    <row r="90" spans="1:5" x14ac:dyDescent="0.3">
      <c r="A90" s="24" t="s">
        <v>5</v>
      </c>
      <c r="B90" s="24" t="s">
        <v>91</v>
      </c>
      <c r="C90" s="25">
        <v>165123</v>
      </c>
      <c r="D90" s="26">
        <v>115</v>
      </c>
      <c r="E90" s="26">
        <v>0.7</v>
      </c>
    </row>
    <row r="91" spans="1:5" x14ac:dyDescent="0.3">
      <c r="A91" s="24" t="s">
        <v>5</v>
      </c>
      <c r="B91" s="24" t="s">
        <v>92</v>
      </c>
      <c r="C91" s="25">
        <v>10302</v>
      </c>
      <c r="D91" s="26">
        <v>39</v>
      </c>
      <c r="E91" s="26">
        <v>3.8</v>
      </c>
    </row>
    <row r="92" spans="1:5" x14ac:dyDescent="0.3">
      <c r="A92" s="24" t="s">
        <v>5</v>
      </c>
      <c r="B92" s="24" t="s">
        <v>93</v>
      </c>
      <c r="C92" s="25">
        <v>78346</v>
      </c>
      <c r="D92" s="26">
        <v>213</v>
      </c>
      <c r="E92" s="26">
        <v>2.7</v>
      </c>
    </row>
    <row r="93" spans="1:5" x14ac:dyDescent="0.3">
      <c r="A93" s="24" t="s">
        <v>5</v>
      </c>
      <c r="B93" s="24" t="s">
        <v>94</v>
      </c>
      <c r="C93" s="25">
        <v>67753</v>
      </c>
      <c r="D93" s="26">
        <v>247</v>
      </c>
      <c r="E93" s="26">
        <v>3.6</v>
      </c>
    </row>
    <row r="94" spans="1:5" x14ac:dyDescent="0.3">
      <c r="A94" s="24" t="s">
        <v>5</v>
      </c>
      <c r="B94" s="24" t="s">
        <v>95</v>
      </c>
      <c r="C94" s="25">
        <v>10207</v>
      </c>
      <c r="D94" s="26">
        <v>28</v>
      </c>
      <c r="E94" s="26">
        <v>2.7</v>
      </c>
    </row>
    <row r="95" spans="1:5" x14ac:dyDescent="0.3">
      <c r="A95" s="24" t="s">
        <v>5</v>
      </c>
      <c r="B95" s="24" t="s">
        <v>96</v>
      </c>
      <c r="C95" s="25">
        <v>33976</v>
      </c>
      <c r="D95" s="26">
        <v>109</v>
      </c>
      <c r="E95" s="26">
        <v>3.2</v>
      </c>
    </row>
    <row r="96" spans="1:5" x14ac:dyDescent="0.3">
      <c r="A96" s="24" t="s">
        <v>5</v>
      </c>
      <c r="B96" s="24" t="s">
        <v>97</v>
      </c>
      <c r="C96" s="25">
        <v>261584</v>
      </c>
      <c r="D96" s="26">
        <v>223</v>
      </c>
      <c r="E96" s="26">
        <v>0.9</v>
      </c>
    </row>
    <row r="97" spans="1:5" x14ac:dyDescent="0.3">
      <c r="A97" s="28" t="str">
        <f>CONCATENATE("Total (",RIGHT(Índice!$A$4,2),")")</f>
        <v>Total (RJ)</v>
      </c>
      <c r="B97" s="28"/>
      <c r="C97" s="29">
        <f>SUM(C5:C96)</f>
        <v>16054524</v>
      </c>
      <c r="D97" s="29">
        <f>SUM(D5:D96)</f>
        <v>32699</v>
      </c>
      <c r="E97" s="30">
        <f>D97/(C97/1000)</f>
        <v>2.0367467761734948</v>
      </c>
    </row>
    <row r="98" spans="1:5" x14ac:dyDescent="0.3">
      <c r="A98" s="31"/>
      <c r="B98" s="31"/>
      <c r="C98" s="32"/>
      <c r="D98" s="32" t="s">
        <v>137</v>
      </c>
      <c r="E98" s="33">
        <f>MIN($E$5:$E$96)</f>
        <v>0.7</v>
      </c>
    </row>
    <row r="99" spans="1:5" x14ac:dyDescent="0.3">
      <c r="A99" s="31"/>
      <c r="B99" s="31"/>
      <c r="C99" s="32"/>
      <c r="D99" s="32" t="s">
        <v>138</v>
      </c>
      <c r="E99" s="33">
        <f>MAX($E$5:$E$96)</f>
        <v>5.9</v>
      </c>
    </row>
    <row r="100" spans="1:5" x14ac:dyDescent="0.3">
      <c r="A100" s="34" t="s">
        <v>139</v>
      </c>
      <c r="B100" s="34"/>
      <c r="C100" s="35">
        <v>202992033</v>
      </c>
      <c r="D100" s="35">
        <v>422103</v>
      </c>
      <c r="E100" s="36">
        <v>2.0794067321844105</v>
      </c>
    </row>
    <row r="101" spans="1:5" x14ac:dyDescent="0.3">
      <c r="A101" s="34"/>
      <c r="B101" s="34"/>
      <c r="C101" s="35"/>
      <c r="D101" s="35" t="s">
        <v>137</v>
      </c>
      <c r="E101" s="36">
        <v>0</v>
      </c>
    </row>
    <row r="102" spans="1:5" x14ac:dyDescent="0.3">
      <c r="A102" s="37"/>
      <c r="B102" s="37"/>
      <c r="C102" s="38"/>
      <c r="D102" s="38" t="s">
        <v>138</v>
      </c>
      <c r="E102" s="39">
        <v>15.4</v>
      </c>
    </row>
  </sheetData>
  <pageMargins left="0.51181102362204722" right="0.51181102362204722" top="0.78740157480314965" bottom="0.78740157480314965" header="0.31496062992125984" footer="0.31496062992125984"/>
  <pageSetup paperSize="9" scale="65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3A92-E8D4-40A5-83B8-C1CB1D9F3969}">
  <sheetPr>
    <tabColor rgb="FFA3CFD1"/>
    <pageSetUpPr fitToPage="1"/>
  </sheetPr>
  <dimension ref="A1:E10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135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167418</v>
      </c>
      <c r="D5" s="26">
        <v>61</v>
      </c>
      <c r="E5" s="26">
        <v>0.4</v>
      </c>
    </row>
    <row r="6" spans="1:5" x14ac:dyDescent="0.3">
      <c r="A6" s="24" t="s">
        <v>5</v>
      </c>
      <c r="B6" s="24" t="s">
        <v>7</v>
      </c>
      <c r="C6" s="25">
        <v>11034</v>
      </c>
      <c r="D6" s="26">
        <v>10</v>
      </c>
      <c r="E6" s="26">
        <v>0.9</v>
      </c>
    </row>
    <row r="7" spans="1:5" x14ac:dyDescent="0.3">
      <c r="A7" s="24" t="s">
        <v>5</v>
      </c>
      <c r="B7" s="24" t="s">
        <v>8</v>
      </c>
      <c r="C7" s="25">
        <v>129669</v>
      </c>
      <c r="D7" s="26">
        <v>18</v>
      </c>
      <c r="E7" s="26">
        <v>0.1</v>
      </c>
    </row>
    <row r="8" spans="1:5" x14ac:dyDescent="0.3">
      <c r="A8" s="24" t="s">
        <v>5</v>
      </c>
      <c r="B8" s="24" t="s">
        <v>9</v>
      </c>
      <c r="C8" s="25">
        <v>11828</v>
      </c>
      <c r="D8" s="26">
        <v>8</v>
      </c>
      <c r="E8" s="26">
        <v>0.7</v>
      </c>
    </row>
    <row r="9" spans="1:5" x14ac:dyDescent="0.3">
      <c r="A9" s="24" t="s">
        <v>5</v>
      </c>
      <c r="B9" s="24" t="s">
        <v>10</v>
      </c>
      <c r="C9" s="25">
        <v>40006</v>
      </c>
      <c r="D9" s="26">
        <v>15</v>
      </c>
      <c r="E9" s="26">
        <v>0.4</v>
      </c>
    </row>
    <row r="10" spans="1:5" x14ac:dyDescent="0.3">
      <c r="A10" s="24" t="s">
        <v>5</v>
      </c>
      <c r="B10" s="24" t="s">
        <v>11</v>
      </c>
      <c r="C10" s="25">
        <v>30986</v>
      </c>
      <c r="D10" s="26">
        <v>10</v>
      </c>
      <c r="E10" s="26">
        <v>0.3</v>
      </c>
    </row>
    <row r="11" spans="1:5" x14ac:dyDescent="0.3">
      <c r="A11" s="24" t="s">
        <v>5</v>
      </c>
      <c r="B11" s="24" t="s">
        <v>12</v>
      </c>
      <c r="C11" s="25">
        <v>92883</v>
      </c>
      <c r="D11" s="26">
        <v>30</v>
      </c>
      <c r="E11" s="26">
        <v>0.3</v>
      </c>
    </row>
    <row r="12" spans="1:5" x14ac:dyDescent="0.3">
      <c r="A12" s="24" t="s">
        <v>5</v>
      </c>
      <c r="B12" s="24" t="s">
        <v>13</v>
      </c>
      <c r="C12" s="25">
        <v>169899</v>
      </c>
      <c r="D12" s="26">
        <v>59</v>
      </c>
      <c r="E12" s="26">
        <v>0.3</v>
      </c>
    </row>
    <row r="13" spans="1:5" x14ac:dyDescent="0.3">
      <c r="A13" s="24" t="s">
        <v>5</v>
      </c>
      <c r="B13" s="24" t="s">
        <v>14</v>
      </c>
      <c r="C13" s="25">
        <v>483087</v>
      </c>
      <c r="D13" s="26">
        <v>57</v>
      </c>
      <c r="E13" s="26">
        <v>0.1</v>
      </c>
    </row>
    <row r="14" spans="1:5" x14ac:dyDescent="0.3">
      <c r="A14" s="24" t="s">
        <v>5</v>
      </c>
      <c r="B14" s="24" t="s">
        <v>15</v>
      </c>
      <c r="C14" s="25">
        <v>28102</v>
      </c>
      <c r="D14" s="26">
        <v>7</v>
      </c>
      <c r="E14" s="26">
        <v>0.2</v>
      </c>
    </row>
    <row r="15" spans="1:5" x14ac:dyDescent="0.3">
      <c r="A15" s="24" t="s">
        <v>5</v>
      </c>
      <c r="B15" s="24" t="s">
        <v>16</v>
      </c>
      <c r="C15" s="25">
        <v>35173</v>
      </c>
      <c r="D15" s="26">
        <v>22</v>
      </c>
      <c r="E15" s="26">
        <v>0.6</v>
      </c>
    </row>
    <row r="16" spans="1:5" x14ac:dyDescent="0.3">
      <c r="A16" s="24" t="s">
        <v>5</v>
      </c>
      <c r="B16" s="24" t="s">
        <v>17</v>
      </c>
      <c r="C16" s="25">
        <v>221987</v>
      </c>
      <c r="D16" s="26">
        <v>24</v>
      </c>
      <c r="E16" s="26">
        <v>0.1</v>
      </c>
    </row>
    <row r="17" spans="1:5" x14ac:dyDescent="0.3">
      <c r="A17" s="24" t="s">
        <v>5</v>
      </c>
      <c r="B17" s="24" t="s">
        <v>18</v>
      </c>
      <c r="C17" s="25">
        <v>56943</v>
      </c>
      <c r="D17" s="26">
        <v>17</v>
      </c>
      <c r="E17" s="26">
        <v>0.3</v>
      </c>
    </row>
    <row r="18" spans="1:5" x14ac:dyDescent="0.3">
      <c r="A18" s="24" t="s">
        <v>5</v>
      </c>
      <c r="B18" s="24" t="s">
        <v>19</v>
      </c>
      <c r="C18" s="25">
        <v>14616</v>
      </c>
      <c r="D18" s="26">
        <v>4</v>
      </c>
      <c r="E18" s="26">
        <v>0.3</v>
      </c>
    </row>
    <row r="19" spans="1:5" x14ac:dyDescent="0.3">
      <c r="A19" s="24" t="s">
        <v>5</v>
      </c>
      <c r="B19" s="24" t="s">
        <v>20</v>
      </c>
      <c r="C19" s="25">
        <v>13847</v>
      </c>
      <c r="D19" s="26">
        <v>14</v>
      </c>
      <c r="E19" s="26">
        <v>1</v>
      </c>
    </row>
    <row r="20" spans="1:5" x14ac:dyDescent="0.3">
      <c r="A20" s="24" t="s">
        <v>5</v>
      </c>
      <c r="B20" s="24" t="s">
        <v>21</v>
      </c>
      <c r="C20" s="25">
        <v>8741</v>
      </c>
      <c r="D20" s="26">
        <v>8</v>
      </c>
      <c r="E20" s="26">
        <v>0.9</v>
      </c>
    </row>
    <row r="21" spans="1:5" x14ac:dyDescent="0.3">
      <c r="A21" s="24" t="s">
        <v>5</v>
      </c>
      <c r="B21" s="24" t="s">
        <v>22</v>
      </c>
      <c r="C21" s="25">
        <v>483551</v>
      </c>
      <c r="D21" s="26">
        <v>101</v>
      </c>
      <c r="E21" s="26">
        <v>0.2</v>
      </c>
    </row>
    <row r="22" spans="1:5" x14ac:dyDescent="0.3">
      <c r="A22" s="24" t="s">
        <v>5</v>
      </c>
      <c r="B22" s="24" t="s">
        <v>23</v>
      </c>
      <c r="C22" s="25">
        <v>19390</v>
      </c>
      <c r="D22" s="26">
        <v>11</v>
      </c>
      <c r="E22" s="26">
        <v>0.6</v>
      </c>
    </row>
    <row r="23" spans="1:5" x14ac:dyDescent="0.3">
      <c r="A23" s="24" t="s">
        <v>5</v>
      </c>
      <c r="B23" s="24" t="s">
        <v>24</v>
      </c>
      <c r="C23" s="25">
        <v>12958</v>
      </c>
      <c r="D23" s="26">
        <v>3</v>
      </c>
      <c r="E23" s="26">
        <v>0.2</v>
      </c>
    </row>
    <row r="24" spans="1:5" x14ac:dyDescent="0.3">
      <c r="A24" s="24" t="s">
        <v>5</v>
      </c>
      <c r="B24" s="24" t="s">
        <v>25</v>
      </c>
      <c r="C24" s="25">
        <v>17198</v>
      </c>
      <c r="D24" s="26">
        <v>9</v>
      </c>
      <c r="E24" s="26">
        <v>0.5</v>
      </c>
    </row>
    <row r="25" spans="1:5" x14ac:dyDescent="0.3">
      <c r="A25" s="24" t="s">
        <v>5</v>
      </c>
      <c r="B25" s="24" t="s">
        <v>26</v>
      </c>
      <c r="C25" s="25">
        <v>46110</v>
      </c>
      <c r="D25" s="26">
        <v>23</v>
      </c>
      <c r="E25" s="26">
        <v>0.5</v>
      </c>
    </row>
    <row r="26" spans="1:5" x14ac:dyDescent="0.3">
      <c r="A26" s="24" t="s">
        <v>5</v>
      </c>
      <c r="B26" s="24" t="s">
        <v>27</v>
      </c>
      <c r="C26" s="25">
        <v>21104</v>
      </c>
      <c r="D26" s="26">
        <v>7</v>
      </c>
      <c r="E26" s="26">
        <v>0.3</v>
      </c>
    </row>
    <row r="27" spans="1:5" x14ac:dyDescent="0.3">
      <c r="A27" s="24" t="s">
        <v>5</v>
      </c>
      <c r="B27" s="24" t="s">
        <v>28</v>
      </c>
      <c r="C27" s="25">
        <v>20783</v>
      </c>
      <c r="D27" s="26">
        <v>8</v>
      </c>
      <c r="E27" s="26">
        <v>0.4</v>
      </c>
    </row>
    <row r="28" spans="1:5" x14ac:dyDescent="0.3">
      <c r="A28" s="24" t="s">
        <v>5</v>
      </c>
      <c r="B28" s="24" t="s">
        <v>29</v>
      </c>
      <c r="C28" s="25">
        <v>10980</v>
      </c>
      <c r="D28" s="26">
        <v>4</v>
      </c>
      <c r="E28" s="26">
        <v>0.3</v>
      </c>
    </row>
    <row r="29" spans="1:5" x14ac:dyDescent="0.3">
      <c r="A29" s="24" t="s">
        <v>5</v>
      </c>
      <c r="B29" s="24" t="s">
        <v>30</v>
      </c>
      <c r="C29" s="25">
        <v>808152</v>
      </c>
      <c r="D29" s="26">
        <v>94</v>
      </c>
      <c r="E29" s="26">
        <v>0.1</v>
      </c>
    </row>
    <row r="30" spans="1:5" x14ac:dyDescent="0.3">
      <c r="A30" s="24" t="s">
        <v>5</v>
      </c>
      <c r="B30" s="24" t="s">
        <v>31</v>
      </c>
      <c r="C30" s="25">
        <v>12242</v>
      </c>
      <c r="D30" s="26">
        <v>9</v>
      </c>
      <c r="E30" s="26">
        <v>0.7</v>
      </c>
    </row>
    <row r="31" spans="1:5" x14ac:dyDescent="0.3">
      <c r="A31" s="24" t="s">
        <v>5</v>
      </c>
      <c r="B31" s="24" t="s">
        <v>32</v>
      </c>
      <c r="C31" s="25">
        <v>51696</v>
      </c>
      <c r="D31" s="26">
        <v>7</v>
      </c>
      <c r="E31" s="26">
        <v>0.1</v>
      </c>
    </row>
    <row r="32" spans="1:5" x14ac:dyDescent="0.3">
      <c r="A32" s="24" t="s">
        <v>5</v>
      </c>
      <c r="B32" s="24" t="s">
        <v>33</v>
      </c>
      <c r="C32" s="25">
        <v>27920</v>
      </c>
      <c r="D32" s="26">
        <v>11</v>
      </c>
      <c r="E32" s="26">
        <v>0.4</v>
      </c>
    </row>
    <row r="33" spans="1:5" x14ac:dyDescent="0.3">
      <c r="A33" s="24" t="s">
        <v>5</v>
      </c>
      <c r="B33" s="24" t="s">
        <v>34</v>
      </c>
      <c r="C33" s="25">
        <v>224267</v>
      </c>
      <c r="D33" s="26">
        <v>27</v>
      </c>
      <c r="E33" s="26">
        <v>0.1</v>
      </c>
    </row>
    <row r="34" spans="1:5" x14ac:dyDescent="0.3">
      <c r="A34" s="24" t="s">
        <v>5</v>
      </c>
      <c r="B34" s="24" t="s">
        <v>35</v>
      </c>
      <c r="C34" s="25">
        <v>116841</v>
      </c>
      <c r="D34" s="26">
        <v>29</v>
      </c>
      <c r="E34" s="26">
        <v>0.3</v>
      </c>
    </row>
    <row r="35" spans="1:5" x14ac:dyDescent="0.3">
      <c r="A35" s="24" t="s">
        <v>5</v>
      </c>
      <c r="B35" s="24" t="s">
        <v>36</v>
      </c>
      <c r="C35" s="25">
        <v>14073</v>
      </c>
      <c r="D35" s="26">
        <v>3</v>
      </c>
      <c r="E35" s="26">
        <v>0.2</v>
      </c>
    </row>
    <row r="36" spans="1:5" x14ac:dyDescent="0.3">
      <c r="A36" s="24" t="s">
        <v>5</v>
      </c>
      <c r="B36" s="24" t="s">
        <v>37</v>
      </c>
      <c r="C36" s="25">
        <v>22919</v>
      </c>
      <c r="D36" s="26">
        <v>6</v>
      </c>
      <c r="E36" s="26">
        <v>0.3</v>
      </c>
    </row>
    <row r="37" spans="1:5" x14ac:dyDescent="0.3">
      <c r="A37" s="24" t="s">
        <v>5</v>
      </c>
      <c r="B37" s="24" t="s">
        <v>38</v>
      </c>
      <c r="C37" s="25">
        <v>101041</v>
      </c>
      <c r="D37" s="26">
        <v>62</v>
      </c>
      <c r="E37" s="26">
        <v>0.6</v>
      </c>
    </row>
    <row r="38" spans="1:5" x14ac:dyDescent="0.3">
      <c r="A38" s="24" t="s">
        <v>5</v>
      </c>
      <c r="B38" s="24" t="s">
        <v>39</v>
      </c>
      <c r="C38" s="25">
        <v>30908</v>
      </c>
      <c r="D38" s="26">
        <v>17</v>
      </c>
      <c r="E38" s="26">
        <v>0.5</v>
      </c>
    </row>
    <row r="39" spans="1:5" x14ac:dyDescent="0.3">
      <c r="A39" s="24" t="s">
        <v>5</v>
      </c>
      <c r="B39" s="24" t="s">
        <v>40</v>
      </c>
      <c r="C39" s="25">
        <v>96289</v>
      </c>
      <c r="D39" s="26">
        <v>11</v>
      </c>
      <c r="E39" s="26">
        <v>0.1</v>
      </c>
    </row>
    <row r="40" spans="1:5" x14ac:dyDescent="0.3">
      <c r="A40" s="24" t="s">
        <v>5</v>
      </c>
      <c r="B40" s="24" t="s">
        <v>41</v>
      </c>
      <c r="C40" s="25">
        <v>7336</v>
      </c>
      <c r="D40" s="26">
        <v>3</v>
      </c>
      <c r="E40" s="26">
        <v>0.4</v>
      </c>
    </row>
    <row r="41" spans="1:5" x14ac:dyDescent="0.3">
      <c r="A41" s="24" t="s">
        <v>5</v>
      </c>
      <c r="B41" s="24" t="s">
        <v>42</v>
      </c>
      <c r="C41" s="25">
        <v>246391</v>
      </c>
      <c r="D41" s="26">
        <v>58</v>
      </c>
      <c r="E41" s="26">
        <v>0.2</v>
      </c>
    </row>
    <row r="42" spans="1:5" x14ac:dyDescent="0.3">
      <c r="A42" s="24" t="s">
        <v>5</v>
      </c>
      <c r="B42" s="24" t="s">
        <v>43</v>
      </c>
      <c r="C42" s="25">
        <v>5415</v>
      </c>
      <c r="D42" s="26">
        <v>3</v>
      </c>
      <c r="E42" s="26">
        <v>0.6</v>
      </c>
    </row>
    <row r="43" spans="1:5" x14ac:dyDescent="0.3">
      <c r="A43" s="24" t="s">
        <v>5</v>
      </c>
      <c r="B43" s="24" t="s">
        <v>44</v>
      </c>
      <c r="C43" s="25">
        <v>228127</v>
      </c>
      <c r="D43" s="26">
        <v>38</v>
      </c>
      <c r="E43" s="26">
        <v>0.2</v>
      </c>
    </row>
    <row r="44" spans="1:5" x14ac:dyDescent="0.3">
      <c r="A44" s="24" t="s">
        <v>5</v>
      </c>
      <c r="B44" s="24" t="s">
        <v>45</v>
      </c>
      <c r="C44" s="25">
        <v>41220</v>
      </c>
      <c r="D44" s="26">
        <v>31</v>
      </c>
      <c r="E44" s="26">
        <v>0.8</v>
      </c>
    </row>
    <row r="45" spans="1:5" x14ac:dyDescent="0.3">
      <c r="A45" s="24" t="s">
        <v>5</v>
      </c>
      <c r="B45" s="24" t="s">
        <v>46</v>
      </c>
      <c r="C45" s="25">
        <v>197300</v>
      </c>
      <c r="D45" s="26">
        <v>39</v>
      </c>
      <c r="E45" s="26">
        <v>0.2</v>
      </c>
    </row>
    <row r="46" spans="1:5" x14ac:dyDescent="0.3">
      <c r="A46" s="24" t="s">
        <v>5</v>
      </c>
      <c r="B46" s="24" t="s">
        <v>47</v>
      </c>
      <c r="C46" s="25">
        <v>17502</v>
      </c>
      <c r="D46" s="26">
        <v>8</v>
      </c>
      <c r="E46" s="26">
        <v>0.4</v>
      </c>
    </row>
    <row r="47" spans="1:5" x14ac:dyDescent="0.3">
      <c r="A47" s="24" t="s">
        <v>5</v>
      </c>
      <c r="B47" s="24" t="s">
        <v>48</v>
      </c>
      <c r="C47" s="25">
        <v>167128</v>
      </c>
      <c r="D47" s="26">
        <v>43</v>
      </c>
      <c r="E47" s="26">
        <v>0.3</v>
      </c>
    </row>
    <row r="48" spans="1:5" x14ac:dyDescent="0.3">
      <c r="A48" s="24" t="s">
        <v>5</v>
      </c>
      <c r="B48" s="24" t="s">
        <v>49</v>
      </c>
      <c r="C48" s="25">
        <v>26578</v>
      </c>
      <c r="D48" s="26">
        <v>14</v>
      </c>
      <c r="E48" s="26">
        <v>0.5</v>
      </c>
    </row>
    <row r="49" spans="1:5" x14ac:dyDescent="0.3">
      <c r="A49" s="24" t="s">
        <v>5</v>
      </c>
      <c r="B49" s="24" t="s">
        <v>50</v>
      </c>
      <c r="C49" s="25">
        <v>26881</v>
      </c>
      <c r="D49" s="26">
        <v>13</v>
      </c>
      <c r="E49" s="26">
        <v>0.5</v>
      </c>
    </row>
    <row r="50" spans="1:5" x14ac:dyDescent="0.3">
      <c r="A50" s="24" t="s">
        <v>5</v>
      </c>
      <c r="B50" s="24" t="s">
        <v>51</v>
      </c>
      <c r="C50" s="25">
        <v>15074</v>
      </c>
      <c r="D50" s="26">
        <v>19</v>
      </c>
      <c r="E50" s="26">
        <v>1.2</v>
      </c>
    </row>
    <row r="51" spans="1:5" x14ac:dyDescent="0.3">
      <c r="A51" s="24" t="s">
        <v>5</v>
      </c>
      <c r="B51" s="24" t="s">
        <v>52</v>
      </c>
      <c r="C51" s="25">
        <v>146774</v>
      </c>
      <c r="D51" s="26">
        <v>4</v>
      </c>
      <c r="E51" s="26">
        <v>0</v>
      </c>
    </row>
    <row r="52" spans="1:5" x14ac:dyDescent="0.3">
      <c r="A52" s="24" t="s">
        <v>5</v>
      </c>
      <c r="B52" s="24" t="s">
        <v>53</v>
      </c>
      <c r="C52" s="25">
        <v>481758</v>
      </c>
      <c r="D52" s="26">
        <v>56</v>
      </c>
      <c r="E52" s="26">
        <v>0.1</v>
      </c>
    </row>
    <row r="53" spans="1:5" x14ac:dyDescent="0.3">
      <c r="A53" s="24" t="s">
        <v>5</v>
      </c>
      <c r="B53" s="24" t="s">
        <v>54</v>
      </c>
      <c r="C53" s="25">
        <v>189937</v>
      </c>
      <c r="D53" s="26">
        <v>14</v>
      </c>
      <c r="E53" s="26">
        <v>0.1</v>
      </c>
    </row>
    <row r="54" spans="1:5" x14ac:dyDescent="0.3">
      <c r="A54" s="24" t="s">
        <v>5</v>
      </c>
      <c r="B54" s="24" t="s">
        <v>55</v>
      </c>
      <c r="C54" s="25">
        <v>785882</v>
      </c>
      <c r="D54" s="26">
        <v>50</v>
      </c>
      <c r="E54" s="26">
        <v>0.1</v>
      </c>
    </row>
    <row r="55" spans="1:5" x14ac:dyDescent="0.3">
      <c r="A55" s="24" t="s">
        <v>5</v>
      </c>
      <c r="B55" s="24" t="s">
        <v>56</v>
      </c>
      <c r="C55" s="25">
        <v>41375</v>
      </c>
      <c r="D55" s="26">
        <v>14</v>
      </c>
      <c r="E55" s="26">
        <v>0.3</v>
      </c>
    </row>
    <row r="56" spans="1:5" x14ac:dyDescent="0.3">
      <c r="A56" s="24" t="s">
        <v>5</v>
      </c>
      <c r="B56" s="24" t="s">
        <v>57</v>
      </c>
      <c r="C56" s="25">
        <v>42063</v>
      </c>
      <c r="D56" s="26">
        <v>25</v>
      </c>
      <c r="E56" s="26">
        <v>0.6</v>
      </c>
    </row>
    <row r="57" spans="1:5" x14ac:dyDescent="0.3">
      <c r="A57" s="24" t="s">
        <v>5</v>
      </c>
      <c r="B57" s="24" t="s">
        <v>58</v>
      </c>
      <c r="C57" s="25">
        <v>44872</v>
      </c>
      <c r="D57" s="26">
        <v>5</v>
      </c>
      <c r="E57" s="26">
        <v>0.1</v>
      </c>
    </row>
    <row r="58" spans="1:5" x14ac:dyDescent="0.3">
      <c r="A58" s="24" t="s">
        <v>5</v>
      </c>
      <c r="B58" s="24" t="s">
        <v>59</v>
      </c>
      <c r="C58" s="25">
        <v>29619</v>
      </c>
      <c r="D58" s="26">
        <v>16</v>
      </c>
      <c r="E58" s="26">
        <v>0.5</v>
      </c>
    </row>
    <row r="59" spans="1:5" x14ac:dyDescent="0.3">
      <c r="A59" s="24" t="s">
        <v>5</v>
      </c>
      <c r="B59" s="24" t="s">
        <v>60</v>
      </c>
      <c r="C59" s="25">
        <v>278881</v>
      </c>
      <c r="D59" s="26">
        <v>73</v>
      </c>
      <c r="E59" s="26">
        <v>0.3</v>
      </c>
    </row>
    <row r="60" spans="1:5" x14ac:dyDescent="0.3">
      <c r="A60" s="24" t="s">
        <v>5</v>
      </c>
      <c r="B60" s="24" t="s">
        <v>61</v>
      </c>
      <c r="C60" s="25">
        <v>24298</v>
      </c>
      <c r="D60" s="26">
        <v>19</v>
      </c>
      <c r="E60" s="26">
        <v>0.8</v>
      </c>
    </row>
    <row r="61" spans="1:5" x14ac:dyDescent="0.3">
      <c r="A61" s="24" t="s">
        <v>5</v>
      </c>
      <c r="B61" s="24" t="s">
        <v>62</v>
      </c>
      <c r="C61" s="25">
        <v>27474</v>
      </c>
      <c r="D61" s="26">
        <v>18</v>
      </c>
      <c r="E61" s="26">
        <v>0.7</v>
      </c>
    </row>
    <row r="62" spans="1:5" x14ac:dyDescent="0.3">
      <c r="A62" s="24" t="s">
        <v>5</v>
      </c>
      <c r="B62" s="24" t="s">
        <v>63</v>
      </c>
      <c r="C62" s="25">
        <v>17288</v>
      </c>
      <c r="D62" s="26">
        <v>12</v>
      </c>
      <c r="E62" s="26">
        <v>0.7</v>
      </c>
    </row>
    <row r="63" spans="1:5" x14ac:dyDescent="0.3">
      <c r="A63" s="24" t="s">
        <v>5</v>
      </c>
      <c r="B63" s="24" t="s">
        <v>64</v>
      </c>
      <c r="C63" s="25">
        <v>20373</v>
      </c>
      <c r="D63" s="26">
        <v>17</v>
      </c>
      <c r="E63" s="26">
        <v>0.8</v>
      </c>
    </row>
    <row r="64" spans="1:5" x14ac:dyDescent="0.3">
      <c r="A64" s="24" t="s">
        <v>5</v>
      </c>
      <c r="B64" s="24" t="s">
        <v>65</v>
      </c>
      <c r="C64" s="25">
        <v>13682</v>
      </c>
      <c r="D64" s="26">
        <v>6</v>
      </c>
      <c r="E64" s="26">
        <v>0.4</v>
      </c>
    </row>
    <row r="65" spans="1:5" x14ac:dyDescent="0.3">
      <c r="A65" s="24" t="s">
        <v>5</v>
      </c>
      <c r="B65" s="24" t="s">
        <v>66</v>
      </c>
      <c r="C65" s="25">
        <v>140523</v>
      </c>
      <c r="D65" s="26">
        <v>19</v>
      </c>
      <c r="E65" s="26">
        <v>0.1</v>
      </c>
    </row>
    <row r="66" spans="1:5" x14ac:dyDescent="0.3">
      <c r="A66" s="24" t="s">
        <v>5</v>
      </c>
      <c r="B66" s="24" t="s">
        <v>67</v>
      </c>
      <c r="C66" s="25">
        <v>22393</v>
      </c>
      <c r="D66" s="26">
        <v>10</v>
      </c>
      <c r="E66" s="26">
        <v>0.4</v>
      </c>
    </row>
    <row r="67" spans="1:5" x14ac:dyDescent="0.3">
      <c r="A67" s="24" t="s">
        <v>5</v>
      </c>
      <c r="B67" s="24" t="s">
        <v>68</v>
      </c>
      <c r="C67" s="25">
        <v>129612</v>
      </c>
      <c r="D67" s="26">
        <v>73</v>
      </c>
      <c r="E67" s="26">
        <v>0.6</v>
      </c>
    </row>
    <row r="68" spans="1:5" x14ac:dyDescent="0.3">
      <c r="A68" s="24" t="s">
        <v>5</v>
      </c>
      <c r="B68" s="24" t="s">
        <v>69</v>
      </c>
      <c r="C68" s="25">
        <v>56276</v>
      </c>
      <c r="D68" s="26">
        <v>26</v>
      </c>
      <c r="E68" s="26">
        <v>0.5</v>
      </c>
    </row>
    <row r="69" spans="1:5" x14ac:dyDescent="0.3">
      <c r="A69" s="24" t="s">
        <v>5</v>
      </c>
      <c r="B69" s="24" t="s">
        <v>70</v>
      </c>
      <c r="C69" s="25">
        <v>17401</v>
      </c>
      <c r="D69" s="26">
        <v>11</v>
      </c>
      <c r="E69" s="26">
        <v>0.6</v>
      </c>
    </row>
    <row r="70" spans="1:5" x14ac:dyDescent="0.3">
      <c r="A70" s="24" t="s">
        <v>5</v>
      </c>
      <c r="B70" s="24" t="s">
        <v>71</v>
      </c>
      <c r="C70" s="25">
        <v>8954</v>
      </c>
      <c r="D70" s="26">
        <v>13</v>
      </c>
      <c r="E70" s="26">
        <v>1.4</v>
      </c>
    </row>
    <row r="71" spans="1:5" x14ac:dyDescent="0.3">
      <c r="A71" s="24" t="s">
        <v>5</v>
      </c>
      <c r="B71" s="24" t="s">
        <v>72</v>
      </c>
      <c r="C71" s="25">
        <v>156491</v>
      </c>
      <c r="D71" s="26">
        <v>41</v>
      </c>
      <c r="E71" s="26">
        <v>0.3</v>
      </c>
    </row>
    <row r="72" spans="1:5" x14ac:dyDescent="0.3">
      <c r="A72" s="24" t="s">
        <v>5</v>
      </c>
      <c r="B72" s="24" t="s">
        <v>73</v>
      </c>
      <c r="C72" s="25">
        <v>6211423</v>
      </c>
      <c r="D72" s="26">
        <v>831</v>
      </c>
      <c r="E72" s="26">
        <v>0.1</v>
      </c>
    </row>
    <row r="73" spans="1:5" x14ac:dyDescent="0.3">
      <c r="A73" s="24" t="s">
        <v>5</v>
      </c>
      <c r="B73" s="24" t="s">
        <v>74</v>
      </c>
      <c r="C73" s="25">
        <v>10232</v>
      </c>
      <c r="D73" s="26">
        <v>3</v>
      </c>
      <c r="E73" s="26">
        <v>0.3</v>
      </c>
    </row>
    <row r="74" spans="1:5" x14ac:dyDescent="0.3">
      <c r="A74" s="24" t="s">
        <v>5</v>
      </c>
      <c r="B74" s="24" t="s">
        <v>75</v>
      </c>
      <c r="C74" s="25">
        <v>41325</v>
      </c>
      <c r="D74" s="26">
        <v>23</v>
      </c>
      <c r="E74" s="26">
        <v>0.6</v>
      </c>
    </row>
    <row r="75" spans="1:5" x14ac:dyDescent="0.3">
      <c r="A75" s="24" t="s">
        <v>5</v>
      </c>
      <c r="B75" s="24" t="s">
        <v>76</v>
      </c>
      <c r="C75" s="25">
        <v>45059</v>
      </c>
      <c r="D75" s="26">
        <v>10</v>
      </c>
      <c r="E75" s="26">
        <v>0.2</v>
      </c>
    </row>
    <row r="76" spans="1:5" x14ac:dyDescent="0.3">
      <c r="A76" s="24" t="s">
        <v>5</v>
      </c>
      <c r="B76" s="24" t="s">
        <v>77</v>
      </c>
      <c r="C76" s="25">
        <v>38939</v>
      </c>
      <c r="D76" s="26">
        <v>14</v>
      </c>
      <c r="E76" s="26">
        <v>0.4</v>
      </c>
    </row>
    <row r="77" spans="1:5" x14ac:dyDescent="0.3">
      <c r="A77" s="24" t="s">
        <v>5</v>
      </c>
      <c r="B77" s="24" t="s">
        <v>78</v>
      </c>
      <c r="C77" s="25">
        <v>896744</v>
      </c>
      <c r="D77" s="26">
        <v>164</v>
      </c>
      <c r="E77" s="26">
        <v>0.2</v>
      </c>
    </row>
    <row r="78" spans="1:5" x14ac:dyDescent="0.3">
      <c r="A78" s="24" t="s">
        <v>5</v>
      </c>
      <c r="B78" s="24" t="s">
        <v>79</v>
      </c>
      <c r="C78" s="25">
        <v>36573</v>
      </c>
      <c r="D78" s="26">
        <v>25</v>
      </c>
      <c r="E78" s="26">
        <v>0.7</v>
      </c>
    </row>
    <row r="79" spans="1:5" x14ac:dyDescent="0.3">
      <c r="A79" s="24" t="s">
        <v>5</v>
      </c>
      <c r="B79" s="24" t="s">
        <v>80</v>
      </c>
      <c r="C79" s="25">
        <v>440962</v>
      </c>
      <c r="D79" s="26">
        <v>19</v>
      </c>
      <c r="E79" s="26">
        <v>0</v>
      </c>
    </row>
    <row r="80" spans="1:5" x14ac:dyDescent="0.3">
      <c r="A80" s="24" t="s">
        <v>5</v>
      </c>
      <c r="B80" s="24" t="s">
        <v>81</v>
      </c>
      <c r="C80" s="25">
        <v>7070</v>
      </c>
      <c r="D80" s="26">
        <v>4</v>
      </c>
      <c r="E80" s="26">
        <v>0.6</v>
      </c>
    </row>
    <row r="81" spans="1:5" x14ac:dyDescent="0.3">
      <c r="A81" s="24" t="s">
        <v>5</v>
      </c>
      <c r="B81" s="24" t="s">
        <v>82</v>
      </c>
      <c r="C81" s="25">
        <v>22080</v>
      </c>
      <c r="D81" s="26">
        <v>12</v>
      </c>
      <c r="E81" s="26">
        <v>0.5</v>
      </c>
    </row>
    <row r="82" spans="1:5" x14ac:dyDescent="0.3">
      <c r="A82" s="24" t="s">
        <v>5</v>
      </c>
      <c r="B82" s="24" t="s">
        <v>83</v>
      </c>
      <c r="C82" s="25">
        <v>104029</v>
      </c>
      <c r="D82" s="26">
        <v>33</v>
      </c>
      <c r="E82" s="26">
        <v>0.3</v>
      </c>
    </row>
    <row r="83" spans="1:5" x14ac:dyDescent="0.3">
      <c r="A83" s="24" t="s">
        <v>5</v>
      </c>
      <c r="B83" s="24" t="s">
        <v>84</v>
      </c>
      <c r="C83" s="25">
        <v>7750</v>
      </c>
      <c r="D83" s="26">
        <v>4</v>
      </c>
      <c r="E83" s="26">
        <v>0.5</v>
      </c>
    </row>
    <row r="84" spans="1:5" x14ac:dyDescent="0.3">
      <c r="A84" s="24" t="s">
        <v>5</v>
      </c>
      <c r="B84" s="24" t="s">
        <v>85</v>
      </c>
      <c r="C84" s="25">
        <v>17729</v>
      </c>
      <c r="D84" s="26">
        <v>10</v>
      </c>
      <c r="E84" s="26">
        <v>0.6</v>
      </c>
    </row>
    <row r="85" spans="1:5" x14ac:dyDescent="0.3">
      <c r="A85" s="24" t="s">
        <v>5</v>
      </c>
      <c r="B85" s="24" t="s">
        <v>86</v>
      </c>
      <c r="C85" s="25">
        <v>89559</v>
      </c>
      <c r="D85" s="26">
        <v>33</v>
      </c>
      <c r="E85" s="26">
        <v>0.4</v>
      </c>
    </row>
    <row r="86" spans="1:5" x14ac:dyDescent="0.3">
      <c r="A86" s="24" t="s">
        <v>5</v>
      </c>
      <c r="B86" s="24" t="s">
        <v>87</v>
      </c>
      <c r="C86" s="25">
        <v>80596</v>
      </c>
      <c r="D86" s="26">
        <v>22</v>
      </c>
      <c r="E86" s="26">
        <v>0.3</v>
      </c>
    </row>
    <row r="87" spans="1:5" x14ac:dyDescent="0.3">
      <c r="A87" s="24" t="s">
        <v>5</v>
      </c>
      <c r="B87" s="24" t="s">
        <v>88</v>
      </c>
      <c r="C87" s="25">
        <v>21352</v>
      </c>
      <c r="D87" s="26">
        <v>10</v>
      </c>
      <c r="E87" s="26">
        <v>0.5</v>
      </c>
    </row>
    <row r="88" spans="1:5" x14ac:dyDescent="0.3">
      <c r="A88" s="24" t="s">
        <v>5</v>
      </c>
      <c r="B88" s="24" t="s">
        <v>89</v>
      </c>
      <c r="C88" s="25">
        <v>15206</v>
      </c>
      <c r="D88" s="26">
        <v>7</v>
      </c>
      <c r="E88" s="26">
        <v>0.4</v>
      </c>
    </row>
    <row r="89" spans="1:5" x14ac:dyDescent="0.3">
      <c r="A89" s="24" t="s">
        <v>5</v>
      </c>
      <c r="B89" s="24" t="s">
        <v>90</v>
      </c>
      <c r="C89" s="25">
        <v>31086</v>
      </c>
      <c r="D89" s="26">
        <v>11</v>
      </c>
      <c r="E89" s="26">
        <v>0.3</v>
      </c>
    </row>
    <row r="90" spans="1:5" x14ac:dyDescent="0.3">
      <c r="A90" s="24" t="s">
        <v>5</v>
      </c>
      <c r="B90" s="24" t="s">
        <v>91</v>
      </c>
      <c r="C90" s="25">
        <v>165123</v>
      </c>
      <c r="D90" s="26">
        <v>28</v>
      </c>
      <c r="E90" s="26">
        <v>0.2</v>
      </c>
    </row>
    <row r="91" spans="1:5" x14ac:dyDescent="0.3">
      <c r="A91" s="24" t="s">
        <v>5</v>
      </c>
      <c r="B91" s="24" t="s">
        <v>92</v>
      </c>
      <c r="C91" s="25">
        <v>10302</v>
      </c>
      <c r="D91" s="26">
        <v>6</v>
      </c>
      <c r="E91" s="26">
        <v>0.6</v>
      </c>
    </row>
    <row r="92" spans="1:5" x14ac:dyDescent="0.3">
      <c r="A92" s="24" t="s">
        <v>5</v>
      </c>
      <c r="B92" s="24" t="s">
        <v>93</v>
      </c>
      <c r="C92" s="25">
        <v>78346</v>
      </c>
      <c r="D92" s="26">
        <v>41</v>
      </c>
      <c r="E92" s="26">
        <v>0.5</v>
      </c>
    </row>
    <row r="93" spans="1:5" x14ac:dyDescent="0.3">
      <c r="A93" s="24" t="s">
        <v>5</v>
      </c>
      <c r="B93" s="24" t="s">
        <v>94</v>
      </c>
      <c r="C93" s="25">
        <v>67753</v>
      </c>
      <c r="D93" s="26">
        <v>22</v>
      </c>
      <c r="E93" s="26">
        <v>0.3</v>
      </c>
    </row>
    <row r="94" spans="1:5" x14ac:dyDescent="0.3">
      <c r="A94" s="24" t="s">
        <v>5</v>
      </c>
      <c r="B94" s="24" t="s">
        <v>95</v>
      </c>
      <c r="C94" s="25">
        <v>10207</v>
      </c>
      <c r="D94" s="26">
        <v>11</v>
      </c>
      <c r="E94" s="26">
        <v>1.1000000000000001</v>
      </c>
    </row>
    <row r="95" spans="1:5" x14ac:dyDescent="0.3">
      <c r="A95" s="24" t="s">
        <v>5</v>
      </c>
      <c r="B95" s="24" t="s">
        <v>96</v>
      </c>
      <c r="C95" s="25">
        <v>33976</v>
      </c>
      <c r="D95" s="26">
        <v>29</v>
      </c>
      <c r="E95" s="26">
        <v>0.9</v>
      </c>
    </row>
    <row r="96" spans="1:5" x14ac:dyDescent="0.3">
      <c r="A96" s="24" t="s">
        <v>5</v>
      </c>
      <c r="B96" s="24" t="s">
        <v>97</v>
      </c>
      <c r="C96" s="25">
        <v>261584</v>
      </c>
      <c r="D96" s="26">
        <v>77</v>
      </c>
      <c r="E96" s="26">
        <v>0.3</v>
      </c>
    </row>
    <row r="97" spans="1:5" x14ac:dyDescent="0.3">
      <c r="A97" s="28" t="str">
        <f>CONCATENATE("Total (",RIGHT(Índice!$A$4,2),")")</f>
        <v>Total (RJ)</v>
      </c>
      <c r="B97" s="28"/>
      <c r="C97" s="29">
        <f>SUM(C5:C96)</f>
        <v>16054524</v>
      </c>
      <c r="D97" s="29">
        <f>SUM(D5:D96)</f>
        <v>3046</v>
      </c>
      <c r="E97" s="30">
        <f>D97/(C97/1000)</f>
        <v>0.18972845286475015</v>
      </c>
    </row>
    <row r="98" spans="1:5" x14ac:dyDescent="0.3">
      <c r="A98" s="31"/>
      <c r="B98" s="31"/>
      <c r="C98" s="32"/>
      <c r="D98" s="32" t="s">
        <v>137</v>
      </c>
      <c r="E98" s="33">
        <f>MIN($E$5:$E$96)</f>
        <v>0</v>
      </c>
    </row>
    <row r="99" spans="1:5" x14ac:dyDescent="0.3">
      <c r="A99" s="31"/>
      <c r="B99" s="31"/>
      <c r="C99" s="32"/>
      <c r="D99" s="32" t="s">
        <v>138</v>
      </c>
      <c r="E99" s="33">
        <f>MAX($E$5:$E$96)</f>
        <v>1.4</v>
      </c>
    </row>
    <row r="100" spans="1:5" x14ac:dyDescent="0.3">
      <c r="A100" s="34" t="s">
        <v>139</v>
      </c>
      <c r="B100" s="34"/>
      <c r="C100" s="35">
        <v>201935360</v>
      </c>
      <c r="D100" s="35">
        <v>58097</v>
      </c>
      <c r="E100" s="36">
        <v>0.28770097520315413</v>
      </c>
    </row>
    <row r="101" spans="1:5" x14ac:dyDescent="0.3">
      <c r="A101" s="34"/>
      <c r="B101" s="34"/>
      <c r="C101" s="35"/>
      <c r="D101" s="35" t="s">
        <v>137</v>
      </c>
      <c r="E101" s="36">
        <v>0</v>
      </c>
    </row>
    <row r="102" spans="1:5" x14ac:dyDescent="0.3">
      <c r="A102" s="37"/>
      <c r="B102" s="37"/>
      <c r="C102" s="38"/>
      <c r="D102" s="38" t="s">
        <v>138</v>
      </c>
      <c r="E102" s="39">
        <v>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ED2F-18A0-495F-9F43-A8129BFF9776}">
  <sheetPr>
    <tabColor rgb="FFA3CFD1"/>
    <pageSetUpPr fitToPage="1"/>
  </sheetPr>
  <dimension ref="A1:E10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136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167418</v>
      </c>
      <c r="D5" s="26">
        <v>902</v>
      </c>
      <c r="E5" s="26">
        <v>5.4</v>
      </c>
    </row>
    <row r="6" spans="1:5" x14ac:dyDescent="0.3">
      <c r="A6" s="24" t="s">
        <v>5</v>
      </c>
      <c r="B6" s="24" t="s">
        <v>7</v>
      </c>
      <c r="C6" s="25">
        <v>11034</v>
      </c>
      <c r="D6" s="26">
        <v>53</v>
      </c>
      <c r="E6" s="26">
        <v>4.8</v>
      </c>
    </row>
    <row r="7" spans="1:5" x14ac:dyDescent="0.3">
      <c r="A7" s="24" t="s">
        <v>5</v>
      </c>
      <c r="B7" s="24" t="s">
        <v>8</v>
      </c>
      <c r="C7" s="25">
        <v>129669</v>
      </c>
      <c r="D7" s="26">
        <v>370</v>
      </c>
      <c r="E7" s="26">
        <v>2.9</v>
      </c>
    </row>
    <row r="8" spans="1:5" x14ac:dyDescent="0.3">
      <c r="A8" s="24" t="s">
        <v>5</v>
      </c>
      <c r="B8" s="24" t="s">
        <v>9</v>
      </c>
      <c r="C8" s="25">
        <v>11828</v>
      </c>
      <c r="D8" s="26">
        <v>50</v>
      </c>
      <c r="E8" s="26">
        <v>4.2</v>
      </c>
    </row>
    <row r="9" spans="1:5" x14ac:dyDescent="0.3">
      <c r="A9" s="24" t="s">
        <v>5</v>
      </c>
      <c r="B9" s="24" t="s">
        <v>10</v>
      </c>
      <c r="C9" s="25">
        <v>40006</v>
      </c>
      <c r="D9" s="26">
        <v>152</v>
      </c>
      <c r="E9" s="26">
        <v>3.8</v>
      </c>
    </row>
    <row r="10" spans="1:5" x14ac:dyDescent="0.3">
      <c r="A10" s="24" t="s">
        <v>5</v>
      </c>
      <c r="B10" s="24" t="s">
        <v>11</v>
      </c>
      <c r="C10" s="25">
        <v>30986</v>
      </c>
      <c r="D10" s="26">
        <v>192</v>
      </c>
      <c r="E10" s="26">
        <v>6.2</v>
      </c>
    </row>
    <row r="11" spans="1:5" x14ac:dyDescent="0.3">
      <c r="A11" s="24" t="s">
        <v>5</v>
      </c>
      <c r="B11" s="24" t="s">
        <v>12</v>
      </c>
      <c r="C11" s="25">
        <v>92883</v>
      </c>
      <c r="D11" s="26">
        <v>320</v>
      </c>
      <c r="E11" s="26">
        <v>3.4</v>
      </c>
    </row>
    <row r="12" spans="1:5" x14ac:dyDescent="0.3">
      <c r="A12" s="24" t="s">
        <v>5</v>
      </c>
      <c r="B12" s="24" t="s">
        <v>13</v>
      </c>
      <c r="C12" s="25">
        <v>169899</v>
      </c>
      <c r="D12" s="26">
        <v>652</v>
      </c>
      <c r="E12" s="26">
        <v>3.8</v>
      </c>
    </row>
    <row r="13" spans="1:5" x14ac:dyDescent="0.3">
      <c r="A13" s="24" t="s">
        <v>5</v>
      </c>
      <c r="B13" s="24" t="s">
        <v>14</v>
      </c>
      <c r="C13" s="25">
        <v>483087</v>
      </c>
      <c r="D13" s="26">
        <v>590</v>
      </c>
      <c r="E13" s="26">
        <v>1.2</v>
      </c>
    </row>
    <row r="14" spans="1:5" x14ac:dyDescent="0.3">
      <c r="A14" s="24" t="s">
        <v>5</v>
      </c>
      <c r="B14" s="24" t="s">
        <v>15</v>
      </c>
      <c r="C14" s="25">
        <v>28102</v>
      </c>
      <c r="D14" s="26">
        <v>40</v>
      </c>
      <c r="E14" s="26">
        <v>1.4</v>
      </c>
    </row>
    <row r="15" spans="1:5" x14ac:dyDescent="0.3">
      <c r="A15" s="24" t="s">
        <v>5</v>
      </c>
      <c r="B15" s="24" t="s">
        <v>16</v>
      </c>
      <c r="C15" s="25">
        <v>35173</v>
      </c>
      <c r="D15" s="26">
        <v>253</v>
      </c>
      <c r="E15" s="26">
        <v>7.2</v>
      </c>
    </row>
    <row r="16" spans="1:5" x14ac:dyDescent="0.3">
      <c r="A16" s="24" t="s">
        <v>5</v>
      </c>
      <c r="B16" s="24" t="s">
        <v>17</v>
      </c>
      <c r="C16" s="25">
        <v>221987</v>
      </c>
      <c r="D16" s="26">
        <v>898</v>
      </c>
      <c r="E16" s="26">
        <v>4</v>
      </c>
    </row>
    <row r="17" spans="1:5" x14ac:dyDescent="0.3">
      <c r="A17" s="24" t="s">
        <v>5</v>
      </c>
      <c r="B17" s="24" t="s">
        <v>18</v>
      </c>
      <c r="C17" s="25">
        <v>56943</v>
      </c>
      <c r="D17" s="26">
        <v>183</v>
      </c>
      <c r="E17" s="26">
        <v>3.2</v>
      </c>
    </row>
    <row r="18" spans="1:5" x14ac:dyDescent="0.3">
      <c r="A18" s="24" t="s">
        <v>5</v>
      </c>
      <c r="B18" s="24" t="s">
        <v>19</v>
      </c>
      <c r="C18" s="25">
        <v>14616</v>
      </c>
      <c r="D18" s="26">
        <v>53</v>
      </c>
      <c r="E18" s="26">
        <v>3.6</v>
      </c>
    </row>
    <row r="19" spans="1:5" x14ac:dyDescent="0.3">
      <c r="A19" s="24" t="s">
        <v>5</v>
      </c>
      <c r="B19" s="24" t="s">
        <v>20</v>
      </c>
      <c r="C19" s="25">
        <v>13847</v>
      </c>
      <c r="D19" s="26">
        <v>69</v>
      </c>
      <c r="E19" s="26">
        <v>5</v>
      </c>
    </row>
    <row r="20" spans="1:5" x14ac:dyDescent="0.3">
      <c r="A20" s="24" t="s">
        <v>5</v>
      </c>
      <c r="B20" s="24" t="s">
        <v>21</v>
      </c>
      <c r="C20" s="25">
        <v>8741</v>
      </c>
      <c r="D20" s="26">
        <v>24</v>
      </c>
      <c r="E20" s="26">
        <v>2.8</v>
      </c>
    </row>
    <row r="21" spans="1:5" x14ac:dyDescent="0.3">
      <c r="A21" s="24" t="s">
        <v>5</v>
      </c>
      <c r="B21" s="24" t="s">
        <v>22</v>
      </c>
      <c r="C21" s="25">
        <v>483551</v>
      </c>
      <c r="D21" s="25">
        <v>2607</v>
      </c>
      <c r="E21" s="26">
        <v>5.4</v>
      </c>
    </row>
    <row r="22" spans="1:5" x14ac:dyDescent="0.3">
      <c r="A22" s="24" t="s">
        <v>5</v>
      </c>
      <c r="B22" s="24" t="s">
        <v>23</v>
      </c>
      <c r="C22" s="25">
        <v>19390</v>
      </c>
      <c r="D22" s="26">
        <v>60</v>
      </c>
      <c r="E22" s="26">
        <v>3.1</v>
      </c>
    </row>
    <row r="23" spans="1:5" x14ac:dyDescent="0.3">
      <c r="A23" s="24" t="s">
        <v>5</v>
      </c>
      <c r="B23" s="24" t="s">
        <v>24</v>
      </c>
      <c r="C23" s="25">
        <v>12958</v>
      </c>
      <c r="D23" s="26">
        <v>34</v>
      </c>
      <c r="E23" s="26">
        <v>2.6</v>
      </c>
    </row>
    <row r="24" spans="1:5" x14ac:dyDescent="0.3">
      <c r="A24" s="24" t="s">
        <v>5</v>
      </c>
      <c r="B24" s="24" t="s">
        <v>25</v>
      </c>
      <c r="C24" s="25">
        <v>17198</v>
      </c>
      <c r="D24" s="26">
        <v>76</v>
      </c>
      <c r="E24" s="26">
        <v>4.4000000000000004</v>
      </c>
    </row>
    <row r="25" spans="1:5" x14ac:dyDescent="0.3">
      <c r="A25" s="24" t="s">
        <v>5</v>
      </c>
      <c r="B25" s="24" t="s">
        <v>26</v>
      </c>
      <c r="C25" s="25">
        <v>46110</v>
      </c>
      <c r="D25" s="26">
        <v>146</v>
      </c>
      <c r="E25" s="26">
        <v>3.2</v>
      </c>
    </row>
    <row r="26" spans="1:5" x14ac:dyDescent="0.3">
      <c r="A26" s="24" t="s">
        <v>5</v>
      </c>
      <c r="B26" s="24" t="s">
        <v>27</v>
      </c>
      <c r="C26" s="25">
        <v>21104</v>
      </c>
      <c r="D26" s="26">
        <v>61</v>
      </c>
      <c r="E26" s="26">
        <v>2.9</v>
      </c>
    </row>
    <row r="27" spans="1:5" x14ac:dyDescent="0.3">
      <c r="A27" s="24" t="s">
        <v>5</v>
      </c>
      <c r="B27" s="24" t="s">
        <v>28</v>
      </c>
      <c r="C27" s="25">
        <v>20783</v>
      </c>
      <c r="D27" s="26">
        <v>38</v>
      </c>
      <c r="E27" s="26">
        <v>1.8</v>
      </c>
    </row>
    <row r="28" spans="1:5" x14ac:dyDescent="0.3">
      <c r="A28" s="24" t="s">
        <v>5</v>
      </c>
      <c r="B28" s="24" t="s">
        <v>29</v>
      </c>
      <c r="C28" s="25">
        <v>10980</v>
      </c>
      <c r="D28" s="26">
        <v>34</v>
      </c>
      <c r="E28" s="26">
        <v>3.1</v>
      </c>
    </row>
    <row r="29" spans="1:5" x14ac:dyDescent="0.3">
      <c r="A29" s="24" t="s">
        <v>5</v>
      </c>
      <c r="B29" s="24" t="s">
        <v>30</v>
      </c>
      <c r="C29" s="25">
        <v>808152</v>
      </c>
      <c r="D29" s="25">
        <v>2251</v>
      </c>
      <c r="E29" s="26">
        <v>2.8</v>
      </c>
    </row>
    <row r="30" spans="1:5" x14ac:dyDescent="0.3">
      <c r="A30" s="24" t="s">
        <v>5</v>
      </c>
      <c r="B30" s="24" t="s">
        <v>31</v>
      </c>
      <c r="C30" s="25">
        <v>12242</v>
      </c>
      <c r="D30" s="26">
        <v>50</v>
      </c>
      <c r="E30" s="26">
        <v>4.0999999999999996</v>
      </c>
    </row>
    <row r="31" spans="1:5" x14ac:dyDescent="0.3">
      <c r="A31" s="24" t="s">
        <v>5</v>
      </c>
      <c r="B31" s="24" t="s">
        <v>32</v>
      </c>
      <c r="C31" s="25">
        <v>51696</v>
      </c>
      <c r="D31" s="26">
        <v>159</v>
      </c>
      <c r="E31" s="26">
        <v>3.1</v>
      </c>
    </row>
    <row r="32" spans="1:5" x14ac:dyDescent="0.3">
      <c r="A32" s="24" t="s">
        <v>5</v>
      </c>
      <c r="B32" s="24" t="s">
        <v>33</v>
      </c>
      <c r="C32" s="25">
        <v>27920</v>
      </c>
      <c r="D32" s="26">
        <v>110</v>
      </c>
      <c r="E32" s="26">
        <v>3.9</v>
      </c>
    </row>
    <row r="33" spans="1:5" x14ac:dyDescent="0.3">
      <c r="A33" s="24" t="s">
        <v>5</v>
      </c>
      <c r="B33" s="24" t="s">
        <v>34</v>
      </c>
      <c r="C33" s="25">
        <v>224267</v>
      </c>
      <c r="D33" s="26">
        <v>564</v>
      </c>
      <c r="E33" s="26">
        <v>2.5</v>
      </c>
    </row>
    <row r="34" spans="1:5" x14ac:dyDescent="0.3">
      <c r="A34" s="24" t="s">
        <v>5</v>
      </c>
      <c r="B34" s="24" t="s">
        <v>35</v>
      </c>
      <c r="C34" s="25">
        <v>116841</v>
      </c>
      <c r="D34" s="26">
        <v>316</v>
      </c>
      <c r="E34" s="26">
        <v>2.7</v>
      </c>
    </row>
    <row r="35" spans="1:5" x14ac:dyDescent="0.3">
      <c r="A35" s="24" t="s">
        <v>5</v>
      </c>
      <c r="B35" s="24" t="s">
        <v>36</v>
      </c>
      <c r="C35" s="25">
        <v>14073</v>
      </c>
      <c r="D35" s="26">
        <v>19</v>
      </c>
      <c r="E35" s="26">
        <v>1.3</v>
      </c>
    </row>
    <row r="36" spans="1:5" x14ac:dyDescent="0.3">
      <c r="A36" s="24" t="s">
        <v>5</v>
      </c>
      <c r="B36" s="24" t="s">
        <v>37</v>
      </c>
      <c r="C36" s="25">
        <v>22919</v>
      </c>
      <c r="D36" s="26">
        <v>86</v>
      </c>
      <c r="E36" s="26">
        <v>3.8</v>
      </c>
    </row>
    <row r="37" spans="1:5" x14ac:dyDescent="0.3">
      <c r="A37" s="24" t="s">
        <v>5</v>
      </c>
      <c r="B37" s="24" t="s">
        <v>38</v>
      </c>
      <c r="C37" s="25">
        <v>101041</v>
      </c>
      <c r="D37" s="26">
        <v>966</v>
      </c>
      <c r="E37" s="26">
        <v>9.6</v>
      </c>
    </row>
    <row r="38" spans="1:5" x14ac:dyDescent="0.3">
      <c r="A38" s="24" t="s">
        <v>5</v>
      </c>
      <c r="B38" s="24" t="s">
        <v>39</v>
      </c>
      <c r="C38" s="25">
        <v>30908</v>
      </c>
      <c r="D38" s="26">
        <v>93</v>
      </c>
      <c r="E38" s="26">
        <v>3</v>
      </c>
    </row>
    <row r="39" spans="1:5" x14ac:dyDescent="0.3">
      <c r="A39" s="24" t="s">
        <v>5</v>
      </c>
      <c r="B39" s="24" t="s">
        <v>40</v>
      </c>
      <c r="C39" s="25">
        <v>96289</v>
      </c>
      <c r="D39" s="26">
        <v>116</v>
      </c>
      <c r="E39" s="26">
        <v>1.2</v>
      </c>
    </row>
    <row r="40" spans="1:5" x14ac:dyDescent="0.3">
      <c r="A40" s="24" t="s">
        <v>5</v>
      </c>
      <c r="B40" s="24" t="s">
        <v>41</v>
      </c>
      <c r="C40" s="25">
        <v>7336</v>
      </c>
      <c r="D40" s="26">
        <v>55</v>
      </c>
      <c r="E40" s="26">
        <v>7.5</v>
      </c>
    </row>
    <row r="41" spans="1:5" x14ac:dyDescent="0.3">
      <c r="A41" s="24" t="s">
        <v>5</v>
      </c>
      <c r="B41" s="24" t="s">
        <v>42</v>
      </c>
      <c r="C41" s="25">
        <v>246391</v>
      </c>
      <c r="D41" s="25">
        <v>1223</v>
      </c>
      <c r="E41" s="26">
        <v>5</v>
      </c>
    </row>
    <row r="42" spans="1:5" x14ac:dyDescent="0.3">
      <c r="A42" s="24" t="s">
        <v>5</v>
      </c>
      <c r="B42" s="24" t="s">
        <v>43</v>
      </c>
      <c r="C42" s="25">
        <v>5415</v>
      </c>
      <c r="D42" s="26">
        <v>18</v>
      </c>
      <c r="E42" s="26">
        <v>3.4</v>
      </c>
    </row>
    <row r="43" spans="1:5" x14ac:dyDescent="0.3">
      <c r="A43" s="24" t="s">
        <v>5</v>
      </c>
      <c r="B43" s="24" t="s">
        <v>44</v>
      </c>
      <c r="C43" s="25">
        <v>228127</v>
      </c>
      <c r="D43" s="26">
        <v>672</v>
      </c>
      <c r="E43" s="26">
        <v>2.9</v>
      </c>
    </row>
    <row r="44" spans="1:5" x14ac:dyDescent="0.3">
      <c r="A44" s="24" t="s">
        <v>5</v>
      </c>
      <c r="B44" s="24" t="s">
        <v>45</v>
      </c>
      <c r="C44" s="25">
        <v>41220</v>
      </c>
      <c r="D44" s="26">
        <v>220</v>
      </c>
      <c r="E44" s="26">
        <v>5.3</v>
      </c>
    </row>
    <row r="45" spans="1:5" x14ac:dyDescent="0.3">
      <c r="A45" s="24" t="s">
        <v>5</v>
      </c>
      <c r="B45" s="24" t="s">
        <v>46</v>
      </c>
      <c r="C45" s="25">
        <v>197300</v>
      </c>
      <c r="D45" s="26">
        <v>734</v>
      </c>
      <c r="E45" s="26">
        <v>3.7</v>
      </c>
    </row>
    <row r="46" spans="1:5" x14ac:dyDescent="0.3">
      <c r="A46" s="24" t="s">
        <v>5</v>
      </c>
      <c r="B46" s="24" t="s">
        <v>47</v>
      </c>
      <c r="C46" s="25">
        <v>17502</v>
      </c>
      <c r="D46" s="26">
        <v>55</v>
      </c>
      <c r="E46" s="26">
        <v>3.2</v>
      </c>
    </row>
    <row r="47" spans="1:5" x14ac:dyDescent="0.3">
      <c r="A47" s="24" t="s">
        <v>5</v>
      </c>
      <c r="B47" s="24" t="s">
        <v>48</v>
      </c>
      <c r="C47" s="25">
        <v>167128</v>
      </c>
      <c r="D47" s="26">
        <v>414</v>
      </c>
      <c r="E47" s="26">
        <v>2.5</v>
      </c>
    </row>
    <row r="48" spans="1:5" x14ac:dyDescent="0.3">
      <c r="A48" s="24" t="s">
        <v>5</v>
      </c>
      <c r="B48" s="24" t="s">
        <v>49</v>
      </c>
      <c r="C48" s="25">
        <v>26578</v>
      </c>
      <c r="D48" s="26">
        <v>84</v>
      </c>
      <c r="E48" s="26">
        <v>3.1</v>
      </c>
    </row>
    <row r="49" spans="1:5" x14ac:dyDescent="0.3">
      <c r="A49" s="24" t="s">
        <v>5</v>
      </c>
      <c r="B49" s="24" t="s">
        <v>50</v>
      </c>
      <c r="C49" s="25">
        <v>26881</v>
      </c>
      <c r="D49" s="26">
        <v>81</v>
      </c>
      <c r="E49" s="26">
        <v>3</v>
      </c>
    </row>
    <row r="50" spans="1:5" x14ac:dyDescent="0.3">
      <c r="A50" s="24" t="s">
        <v>5</v>
      </c>
      <c r="B50" s="24" t="s">
        <v>51</v>
      </c>
      <c r="C50" s="25">
        <v>15074</v>
      </c>
      <c r="D50" s="26">
        <v>65</v>
      </c>
      <c r="E50" s="26">
        <v>4.3</v>
      </c>
    </row>
    <row r="51" spans="1:5" x14ac:dyDescent="0.3">
      <c r="A51" s="24" t="s">
        <v>5</v>
      </c>
      <c r="B51" s="24" t="s">
        <v>52</v>
      </c>
      <c r="C51" s="25">
        <v>146774</v>
      </c>
      <c r="D51" s="26">
        <v>384</v>
      </c>
      <c r="E51" s="26">
        <v>2.6</v>
      </c>
    </row>
    <row r="52" spans="1:5" x14ac:dyDescent="0.3">
      <c r="A52" s="24" t="s">
        <v>5</v>
      </c>
      <c r="B52" s="24" t="s">
        <v>53</v>
      </c>
      <c r="C52" s="25">
        <v>481758</v>
      </c>
      <c r="D52" s="25">
        <v>2397</v>
      </c>
      <c r="E52" s="26">
        <v>5</v>
      </c>
    </row>
    <row r="53" spans="1:5" x14ac:dyDescent="0.3">
      <c r="A53" s="24" t="s">
        <v>5</v>
      </c>
      <c r="B53" s="24" t="s">
        <v>54</v>
      </c>
      <c r="C53" s="25">
        <v>189937</v>
      </c>
      <c r="D53" s="26">
        <v>757</v>
      </c>
      <c r="E53" s="26">
        <v>4</v>
      </c>
    </row>
    <row r="54" spans="1:5" x14ac:dyDescent="0.3">
      <c r="A54" s="24" t="s">
        <v>5</v>
      </c>
      <c r="B54" s="24" t="s">
        <v>55</v>
      </c>
      <c r="C54" s="25">
        <v>785882</v>
      </c>
      <c r="D54" s="25">
        <v>2011</v>
      </c>
      <c r="E54" s="26">
        <v>2.6</v>
      </c>
    </row>
    <row r="55" spans="1:5" x14ac:dyDescent="0.3">
      <c r="A55" s="24" t="s">
        <v>5</v>
      </c>
      <c r="B55" s="24" t="s">
        <v>56</v>
      </c>
      <c r="C55" s="25">
        <v>41375</v>
      </c>
      <c r="D55" s="26">
        <v>163</v>
      </c>
      <c r="E55" s="26">
        <v>3.9</v>
      </c>
    </row>
    <row r="56" spans="1:5" x14ac:dyDescent="0.3">
      <c r="A56" s="24" t="s">
        <v>5</v>
      </c>
      <c r="B56" s="24" t="s">
        <v>57</v>
      </c>
      <c r="C56" s="25">
        <v>42063</v>
      </c>
      <c r="D56" s="26">
        <v>255</v>
      </c>
      <c r="E56" s="26">
        <v>6.1</v>
      </c>
    </row>
    <row r="57" spans="1:5" x14ac:dyDescent="0.3">
      <c r="A57" s="24" t="s">
        <v>5</v>
      </c>
      <c r="B57" s="24" t="s">
        <v>58</v>
      </c>
      <c r="C57" s="25">
        <v>44872</v>
      </c>
      <c r="D57" s="26">
        <v>161</v>
      </c>
      <c r="E57" s="26">
        <v>3.6</v>
      </c>
    </row>
    <row r="58" spans="1:5" x14ac:dyDescent="0.3">
      <c r="A58" s="24" t="s">
        <v>5</v>
      </c>
      <c r="B58" s="24" t="s">
        <v>59</v>
      </c>
      <c r="C58" s="25">
        <v>29619</v>
      </c>
      <c r="D58" s="26">
        <v>35</v>
      </c>
      <c r="E58" s="26">
        <v>1.2</v>
      </c>
    </row>
    <row r="59" spans="1:5" x14ac:dyDescent="0.3">
      <c r="A59" s="24" t="s">
        <v>5</v>
      </c>
      <c r="B59" s="24" t="s">
        <v>60</v>
      </c>
      <c r="C59" s="25">
        <v>278881</v>
      </c>
      <c r="D59" s="25">
        <v>1594</v>
      </c>
      <c r="E59" s="26">
        <v>5.7</v>
      </c>
    </row>
    <row r="60" spans="1:5" x14ac:dyDescent="0.3">
      <c r="A60" s="24" t="s">
        <v>5</v>
      </c>
      <c r="B60" s="24" t="s">
        <v>61</v>
      </c>
      <c r="C60" s="25">
        <v>24298</v>
      </c>
      <c r="D60" s="26">
        <v>63</v>
      </c>
      <c r="E60" s="26">
        <v>2.6</v>
      </c>
    </row>
    <row r="61" spans="1:5" x14ac:dyDescent="0.3">
      <c r="A61" s="24" t="s">
        <v>5</v>
      </c>
      <c r="B61" s="24" t="s">
        <v>62</v>
      </c>
      <c r="C61" s="25">
        <v>27474</v>
      </c>
      <c r="D61" s="26">
        <v>232</v>
      </c>
      <c r="E61" s="26">
        <v>8.5</v>
      </c>
    </row>
    <row r="62" spans="1:5" x14ac:dyDescent="0.3">
      <c r="A62" s="24" t="s">
        <v>5</v>
      </c>
      <c r="B62" s="24" t="s">
        <v>63</v>
      </c>
      <c r="C62" s="25">
        <v>17288</v>
      </c>
      <c r="D62" s="26">
        <v>68</v>
      </c>
      <c r="E62" s="26">
        <v>3.9</v>
      </c>
    </row>
    <row r="63" spans="1:5" x14ac:dyDescent="0.3">
      <c r="A63" s="24" t="s">
        <v>5</v>
      </c>
      <c r="B63" s="24" t="s">
        <v>64</v>
      </c>
      <c r="C63" s="25">
        <v>20373</v>
      </c>
      <c r="D63" s="26">
        <v>102</v>
      </c>
      <c r="E63" s="26">
        <v>5</v>
      </c>
    </row>
    <row r="64" spans="1:5" x14ac:dyDescent="0.3">
      <c r="A64" s="24" t="s">
        <v>5</v>
      </c>
      <c r="B64" s="24" t="s">
        <v>65</v>
      </c>
      <c r="C64" s="25">
        <v>13682</v>
      </c>
      <c r="D64" s="26">
        <v>31</v>
      </c>
      <c r="E64" s="26">
        <v>2.2000000000000002</v>
      </c>
    </row>
    <row r="65" spans="1:5" x14ac:dyDescent="0.3">
      <c r="A65" s="24" t="s">
        <v>5</v>
      </c>
      <c r="B65" s="24" t="s">
        <v>66</v>
      </c>
      <c r="C65" s="25">
        <v>140523</v>
      </c>
      <c r="D65" s="26">
        <v>218</v>
      </c>
      <c r="E65" s="26">
        <v>1.6</v>
      </c>
    </row>
    <row r="66" spans="1:5" x14ac:dyDescent="0.3">
      <c r="A66" s="24" t="s">
        <v>5</v>
      </c>
      <c r="B66" s="24" t="s">
        <v>67</v>
      </c>
      <c r="C66" s="25">
        <v>22393</v>
      </c>
      <c r="D66" s="26">
        <v>138</v>
      </c>
      <c r="E66" s="26">
        <v>6.2</v>
      </c>
    </row>
    <row r="67" spans="1:5" x14ac:dyDescent="0.3">
      <c r="A67" s="24" t="s">
        <v>5</v>
      </c>
      <c r="B67" s="24" t="s">
        <v>68</v>
      </c>
      <c r="C67" s="25">
        <v>129612</v>
      </c>
      <c r="D67" s="26">
        <v>652</v>
      </c>
      <c r="E67" s="26">
        <v>5</v>
      </c>
    </row>
    <row r="68" spans="1:5" x14ac:dyDescent="0.3">
      <c r="A68" s="24" t="s">
        <v>5</v>
      </c>
      <c r="B68" s="24" t="s">
        <v>69</v>
      </c>
      <c r="C68" s="25">
        <v>56276</v>
      </c>
      <c r="D68" s="26">
        <v>271</v>
      </c>
      <c r="E68" s="26">
        <v>4.8</v>
      </c>
    </row>
    <row r="69" spans="1:5" x14ac:dyDescent="0.3">
      <c r="A69" s="24" t="s">
        <v>5</v>
      </c>
      <c r="B69" s="24" t="s">
        <v>70</v>
      </c>
      <c r="C69" s="25">
        <v>17401</v>
      </c>
      <c r="D69" s="26">
        <v>67</v>
      </c>
      <c r="E69" s="26">
        <v>3.8</v>
      </c>
    </row>
    <row r="70" spans="1:5" x14ac:dyDescent="0.3">
      <c r="A70" s="24" t="s">
        <v>5</v>
      </c>
      <c r="B70" s="24" t="s">
        <v>71</v>
      </c>
      <c r="C70" s="25">
        <v>8954</v>
      </c>
      <c r="D70" s="26">
        <v>40</v>
      </c>
      <c r="E70" s="26">
        <v>4.5</v>
      </c>
    </row>
    <row r="71" spans="1:5" x14ac:dyDescent="0.3">
      <c r="A71" s="24" t="s">
        <v>5</v>
      </c>
      <c r="B71" s="24" t="s">
        <v>72</v>
      </c>
      <c r="C71" s="25">
        <v>156491</v>
      </c>
      <c r="D71" s="26">
        <v>425</v>
      </c>
      <c r="E71" s="26">
        <v>2.7</v>
      </c>
    </row>
    <row r="72" spans="1:5" x14ac:dyDescent="0.3">
      <c r="A72" s="24" t="s">
        <v>5</v>
      </c>
      <c r="B72" s="24" t="s">
        <v>73</v>
      </c>
      <c r="C72" s="25">
        <v>6211423</v>
      </c>
      <c r="D72" s="25">
        <v>28138</v>
      </c>
      <c r="E72" s="26">
        <v>4.5</v>
      </c>
    </row>
    <row r="73" spans="1:5" x14ac:dyDescent="0.3">
      <c r="A73" s="24" t="s">
        <v>5</v>
      </c>
      <c r="B73" s="24" t="s">
        <v>74</v>
      </c>
      <c r="C73" s="25">
        <v>10232</v>
      </c>
      <c r="D73" s="26">
        <v>28</v>
      </c>
      <c r="E73" s="26">
        <v>2.7</v>
      </c>
    </row>
    <row r="74" spans="1:5" x14ac:dyDescent="0.3">
      <c r="A74" s="24" t="s">
        <v>5</v>
      </c>
      <c r="B74" s="24" t="s">
        <v>75</v>
      </c>
      <c r="C74" s="25">
        <v>41325</v>
      </c>
      <c r="D74" s="26">
        <v>171</v>
      </c>
      <c r="E74" s="26">
        <v>4.0999999999999996</v>
      </c>
    </row>
    <row r="75" spans="1:5" x14ac:dyDescent="0.3">
      <c r="A75" s="24" t="s">
        <v>5</v>
      </c>
      <c r="B75" s="24" t="s">
        <v>76</v>
      </c>
      <c r="C75" s="25">
        <v>45059</v>
      </c>
      <c r="D75" s="26">
        <v>117</v>
      </c>
      <c r="E75" s="26">
        <v>2.6</v>
      </c>
    </row>
    <row r="76" spans="1:5" x14ac:dyDescent="0.3">
      <c r="A76" s="24" t="s">
        <v>5</v>
      </c>
      <c r="B76" s="24" t="s">
        <v>77</v>
      </c>
      <c r="C76" s="25">
        <v>38939</v>
      </c>
      <c r="D76" s="26">
        <v>134</v>
      </c>
      <c r="E76" s="26">
        <v>3.4</v>
      </c>
    </row>
    <row r="77" spans="1:5" x14ac:dyDescent="0.3">
      <c r="A77" s="24" t="s">
        <v>5</v>
      </c>
      <c r="B77" s="24" t="s">
        <v>78</v>
      </c>
      <c r="C77" s="25">
        <v>896744</v>
      </c>
      <c r="D77" s="25">
        <v>1828</v>
      </c>
      <c r="E77" s="26">
        <v>2</v>
      </c>
    </row>
    <row r="78" spans="1:5" x14ac:dyDescent="0.3">
      <c r="A78" s="24" t="s">
        <v>5</v>
      </c>
      <c r="B78" s="24" t="s">
        <v>79</v>
      </c>
      <c r="C78" s="25">
        <v>36573</v>
      </c>
      <c r="D78" s="26">
        <v>207</v>
      </c>
      <c r="E78" s="26">
        <v>5.7</v>
      </c>
    </row>
    <row r="79" spans="1:5" x14ac:dyDescent="0.3">
      <c r="A79" s="24" t="s">
        <v>5</v>
      </c>
      <c r="B79" s="24" t="s">
        <v>80</v>
      </c>
      <c r="C79" s="25">
        <v>440962</v>
      </c>
      <c r="D79" s="26">
        <v>799</v>
      </c>
      <c r="E79" s="26">
        <v>1.8</v>
      </c>
    </row>
    <row r="80" spans="1:5" x14ac:dyDescent="0.3">
      <c r="A80" s="24" t="s">
        <v>5</v>
      </c>
      <c r="B80" s="24" t="s">
        <v>81</v>
      </c>
      <c r="C80" s="25">
        <v>7070</v>
      </c>
      <c r="D80" s="26">
        <v>30</v>
      </c>
      <c r="E80" s="26">
        <v>4.2</v>
      </c>
    </row>
    <row r="81" spans="1:5" x14ac:dyDescent="0.3">
      <c r="A81" s="24" t="s">
        <v>5</v>
      </c>
      <c r="B81" s="24" t="s">
        <v>82</v>
      </c>
      <c r="C81" s="25">
        <v>22080</v>
      </c>
      <c r="D81" s="26">
        <v>54</v>
      </c>
      <c r="E81" s="26">
        <v>2.5</v>
      </c>
    </row>
    <row r="82" spans="1:5" x14ac:dyDescent="0.3">
      <c r="A82" s="24" t="s">
        <v>5</v>
      </c>
      <c r="B82" s="24" t="s">
        <v>83</v>
      </c>
      <c r="C82" s="25">
        <v>104029</v>
      </c>
      <c r="D82" s="26">
        <v>195</v>
      </c>
      <c r="E82" s="26">
        <v>1.9</v>
      </c>
    </row>
    <row r="83" spans="1:5" x14ac:dyDescent="0.3">
      <c r="A83" s="24" t="s">
        <v>5</v>
      </c>
      <c r="B83" s="24" t="s">
        <v>84</v>
      </c>
      <c r="C83" s="25">
        <v>7750</v>
      </c>
      <c r="D83" s="26">
        <v>40</v>
      </c>
      <c r="E83" s="26">
        <v>5.0999999999999996</v>
      </c>
    </row>
    <row r="84" spans="1:5" x14ac:dyDescent="0.3">
      <c r="A84" s="24" t="s">
        <v>5</v>
      </c>
      <c r="B84" s="24" t="s">
        <v>85</v>
      </c>
      <c r="C84" s="25">
        <v>17729</v>
      </c>
      <c r="D84" s="26">
        <v>39</v>
      </c>
      <c r="E84" s="26">
        <v>2.2000000000000002</v>
      </c>
    </row>
    <row r="85" spans="1:5" x14ac:dyDescent="0.3">
      <c r="A85" s="24" t="s">
        <v>5</v>
      </c>
      <c r="B85" s="24" t="s">
        <v>86</v>
      </c>
      <c r="C85" s="25">
        <v>89559</v>
      </c>
      <c r="D85" s="26">
        <v>460</v>
      </c>
      <c r="E85" s="26">
        <v>5.0999999999999996</v>
      </c>
    </row>
    <row r="86" spans="1:5" x14ac:dyDescent="0.3">
      <c r="A86" s="24" t="s">
        <v>5</v>
      </c>
      <c r="B86" s="24" t="s">
        <v>87</v>
      </c>
      <c r="C86" s="25">
        <v>80596</v>
      </c>
      <c r="D86" s="26">
        <v>142</v>
      </c>
      <c r="E86" s="26">
        <v>1.8</v>
      </c>
    </row>
    <row r="87" spans="1:5" x14ac:dyDescent="0.3">
      <c r="A87" s="24" t="s">
        <v>5</v>
      </c>
      <c r="B87" s="24" t="s">
        <v>88</v>
      </c>
      <c r="C87" s="25">
        <v>21352</v>
      </c>
      <c r="D87" s="26">
        <v>63</v>
      </c>
      <c r="E87" s="26">
        <v>3</v>
      </c>
    </row>
    <row r="88" spans="1:5" x14ac:dyDescent="0.3">
      <c r="A88" s="24" t="s">
        <v>5</v>
      </c>
      <c r="B88" s="24" t="s">
        <v>89</v>
      </c>
      <c r="C88" s="25">
        <v>15206</v>
      </c>
      <c r="D88" s="26">
        <v>45</v>
      </c>
      <c r="E88" s="26">
        <v>3</v>
      </c>
    </row>
    <row r="89" spans="1:5" x14ac:dyDescent="0.3">
      <c r="A89" s="24" t="s">
        <v>5</v>
      </c>
      <c r="B89" s="24" t="s">
        <v>90</v>
      </c>
      <c r="C89" s="25">
        <v>31086</v>
      </c>
      <c r="D89" s="26">
        <v>57</v>
      </c>
      <c r="E89" s="26">
        <v>1.8</v>
      </c>
    </row>
    <row r="90" spans="1:5" x14ac:dyDescent="0.3">
      <c r="A90" s="24" t="s">
        <v>5</v>
      </c>
      <c r="B90" s="24" t="s">
        <v>91</v>
      </c>
      <c r="C90" s="25">
        <v>165123</v>
      </c>
      <c r="D90" s="26">
        <v>719</v>
      </c>
      <c r="E90" s="26">
        <v>4.4000000000000004</v>
      </c>
    </row>
    <row r="91" spans="1:5" x14ac:dyDescent="0.3">
      <c r="A91" s="24" t="s">
        <v>5</v>
      </c>
      <c r="B91" s="24" t="s">
        <v>92</v>
      </c>
      <c r="C91" s="25">
        <v>10302</v>
      </c>
      <c r="D91" s="26">
        <v>36</v>
      </c>
      <c r="E91" s="26">
        <v>3.5</v>
      </c>
    </row>
    <row r="92" spans="1:5" x14ac:dyDescent="0.3">
      <c r="A92" s="24" t="s">
        <v>5</v>
      </c>
      <c r="B92" s="24" t="s">
        <v>93</v>
      </c>
      <c r="C92" s="25">
        <v>78346</v>
      </c>
      <c r="D92" s="26">
        <v>364</v>
      </c>
      <c r="E92" s="26">
        <v>4.5999999999999996</v>
      </c>
    </row>
    <row r="93" spans="1:5" x14ac:dyDescent="0.3">
      <c r="A93" s="24" t="s">
        <v>5</v>
      </c>
      <c r="B93" s="24" t="s">
        <v>94</v>
      </c>
      <c r="C93" s="25">
        <v>67753</v>
      </c>
      <c r="D93" s="26">
        <v>407</v>
      </c>
      <c r="E93" s="26">
        <v>6</v>
      </c>
    </row>
    <row r="94" spans="1:5" x14ac:dyDescent="0.3">
      <c r="A94" s="24" t="s">
        <v>5</v>
      </c>
      <c r="B94" s="24" t="s">
        <v>95</v>
      </c>
      <c r="C94" s="25">
        <v>10207</v>
      </c>
      <c r="D94" s="26">
        <v>32</v>
      </c>
      <c r="E94" s="26">
        <v>3.1</v>
      </c>
    </row>
    <row r="95" spans="1:5" x14ac:dyDescent="0.3">
      <c r="A95" s="24" t="s">
        <v>5</v>
      </c>
      <c r="B95" s="24" t="s">
        <v>96</v>
      </c>
      <c r="C95" s="25">
        <v>33976</v>
      </c>
      <c r="D95" s="26">
        <v>299</v>
      </c>
      <c r="E95" s="26">
        <v>8.8000000000000007</v>
      </c>
    </row>
    <row r="96" spans="1:5" x14ac:dyDescent="0.3">
      <c r="A96" s="24" t="s">
        <v>5</v>
      </c>
      <c r="B96" s="24" t="s">
        <v>97</v>
      </c>
      <c r="C96" s="25">
        <v>261584</v>
      </c>
      <c r="D96" s="25">
        <v>2235</v>
      </c>
      <c r="E96" s="26">
        <v>8.5</v>
      </c>
    </row>
    <row r="97" spans="1:5" x14ac:dyDescent="0.3">
      <c r="A97" s="28" t="str">
        <f>CONCATENATE("Total (",RIGHT(Índice!$A$4,2),")")</f>
        <v>Total (RJ)</v>
      </c>
      <c r="B97" s="28"/>
      <c r="C97" s="29">
        <f>SUM(C5:C96)</f>
        <v>16054524</v>
      </c>
      <c r="D97" s="29">
        <f>SUM(D5:D96)</f>
        <v>62911</v>
      </c>
      <c r="E97" s="30">
        <f>D97/(C97/1000)</f>
        <v>3.9185839455595195</v>
      </c>
    </row>
    <row r="98" spans="1:5" x14ac:dyDescent="0.3">
      <c r="A98" s="31"/>
      <c r="B98" s="31"/>
      <c r="C98" s="32"/>
      <c r="D98" s="32" t="s">
        <v>137</v>
      </c>
      <c r="E98" s="33">
        <f>MIN($E$5:$E$96)</f>
        <v>1.2</v>
      </c>
    </row>
    <row r="99" spans="1:5" x14ac:dyDescent="0.3">
      <c r="A99" s="31"/>
      <c r="B99" s="31"/>
      <c r="C99" s="32"/>
      <c r="D99" s="32" t="s">
        <v>138</v>
      </c>
      <c r="E99" s="33">
        <f>MAX($E$5:$E$96)</f>
        <v>9.6</v>
      </c>
    </row>
    <row r="100" spans="1:5" x14ac:dyDescent="0.3">
      <c r="A100" s="34" t="s">
        <v>139</v>
      </c>
      <c r="B100" s="34"/>
      <c r="C100" s="35">
        <v>203062512</v>
      </c>
      <c r="D100" s="35">
        <v>828288</v>
      </c>
      <c r="E100" s="36">
        <v>4.0789803683705044</v>
      </c>
    </row>
    <row r="101" spans="1:5" x14ac:dyDescent="0.3">
      <c r="A101" s="34"/>
      <c r="B101" s="34"/>
      <c r="C101" s="35"/>
      <c r="D101" s="35" t="s">
        <v>137</v>
      </c>
      <c r="E101" s="36">
        <v>0.4</v>
      </c>
    </row>
    <row r="102" spans="1:5" x14ac:dyDescent="0.3">
      <c r="A102" s="37"/>
      <c r="B102" s="37"/>
      <c r="C102" s="38"/>
      <c r="D102" s="38" t="s">
        <v>138</v>
      </c>
      <c r="E102" s="39">
        <v>25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54</vt:i4>
      </vt:variant>
    </vt:vector>
  </HeadingPairs>
  <TitlesOfParts>
    <vt:vector size="81" baseType="lpstr">
      <vt:lpstr>Índice</vt:lpstr>
      <vt:lpstr>Mapa 1</vt:lpstr>
      <vt:lpstr>Mapa 2</vt:lpstr>
      <vt:lpstr>Mapa 3</vt:lpstr>
      <vt:lpstr>Mapa 4</vt:lpstr>
      <vt:lpstr>Mapa 5</vt:lpstr>
      <vt:lpstr>Mapa 6</vt:lpstr>
      <vt:lpstr>Mapa 7</vt:lpstr>
      <vt:lpstr>Mapa 8</vt:lpstr>
      <vt:lpstr>Mapa 9</vt:lpstr>
      <vt:lpstr>Mapa 10</vt:lpstr>
      <vt:lpstr>Mapa 11</vt:lpstr>
      <vt:lpstr>Mapa 12</vt:lpstr>
      <vt:lpstr>Mapa 13</vt:lpstr>
      <vt:lpstr>Mapa 14</vt:lpstr>
      <vt:lpstr>Mapa 15</vt:lpstr>
      <vt:lpstr>Mapa 16</vt:lpstr>
      <vt:lpstr>Mapa 17</vt:lpstr>
      <vt:lpstr>Mapa 18</vt:lpstr>
      <vt:lpstr>Mapa 19</vt:lpstr>
      <vt:lpstr>Mapa 20</vt:lpstr>
      <vt:lpstr>Mapa 21</vt:lpstr>
      <vt:lpstr>Mapa 22</vt:lpstr>
      <vt:lpstr>Mapa 23</vt:lpstr>
      <vt:lpstr>Mapa 24</vt:lpstr>
      <vt:lpstr>Mapa 25</vt:lpstr>
      <vt:lpstr>Mapa 26</vt:lpstr>
      <vt:lpstr>Índice!Area_de_impressao</vt:lpstr>
      <vt:lpstr>'Mapa 1'!Area_de_impressao</vt:lpstr>
      <vt:lpstr>'Mapa 10'!Area_de_impressao</vt:lpstr>
      <vt:lpstr>'Mapa 11'!Area_de_impressao</vt:lpstr>
      <vt:lpstr>'Mapa 12'!Area_de_impressao</vt:lpstr>
      <vt:lpstr>'Mapa 13'!Area_de_impressao</vt:lpstr>
      <vt:lpstr>'Mapa 14'!Area_de_impressao</vt:lpstr>
      <vt:lpstr>'Mapa 15'!Area_de_impressao</vt:lpstr>
      <vt:lpstr>'Mapa 16'!Area_de_impressao</vt:lpstr>
      <vt:lpstr>'Mapa 17'!Area_de_impressao</vt:lpstr>
      <vt:lpstr>'Mapa 18'!Area_de_impressao</vt:lpstr>
      <vt:lpstr>'Mapa 19'!Area_de_impressao</vt:lpstr>
      <vt:lpstr>'Mapa 2'!Area_de_impressao</vt:lpstr>
      <vt:lpstr>'Mapa 20'!Area_de_impressao</vt:lpstr>
      <vt:lpstr>'Mapa 21'!Area_de_impressao</vt:lpstr>
      <vt:lpstr>'Mapa 22'!Area_de_impressao</vt:lpstr>
      <vt:lpstr>'Mapa 23'!Area_de_impressao</vt:lpstr>
      <vt:lpstr>'Mapa 24'!Area_de_impressao</vt:lpstr>
      <vt:lpstr>'Mapa 25'!Area_de_impressao</vt:lpstr>
      <vt:lpstr>'Mapa 26'!Area_de_impressao</vt:lpstr>
      <vt:lpstr>'Mapa 3'!Area_de_impressao</vt:lpstr>
      <vt:lpstr>'Mapa 4'!Area_de_impressao</vt:lpstr>
      <vt:lpstr>'Mapa 5'!Area_de_impressao</vt:lpstr>
      <vt:lpstr>'Mapa 6'!Area_de_impressao</vt:lpstr>
      <vt:lpstr>'Mapa 7'!Area_de_impressao</vt:lpstr>
      <vt:lpstr>'Mapa 8'!Area_de_impressao</vt:lpstr>
      <vt:lpstr>'Mapa 9'!Area_de_impressao</vt:lpstr>
      <vt:lpstr>Índice!Titulos_de_impressao</vt:lpstr>
      <vt:lpstr>'Mapa 1'!Titulos_de_impressao</vt:lpstr>
      <vt:lpstr>'Mapa 10'!Titulos_de_impressao</vt:lpstr>
      <vt:lpstr>'Mapa 11'!Titulos_de_impressao</vt:lpstr>
      <vt:lpstr>'Mapa 12'!Titulos_de_impressao</vt:lpstr>
      <vt:lpstr>'Mapa 13'!Titulos_de_impressao</vt:lpstr>
      <vt:lpstr>'Mapa 14'!Titulos_de_impressao</vt:lpstr>
      <vt:lpstr>'Mapa 15'!Titulos_de_impressao</vt:lpstr>
      <vt:lpstr>'Mapa 16'!Titulos_de_impressao</vt:lpstr>
      <vt:lpstr>'Mapa 17'!Titulos_de_impressao</vt:lpstr>
      <vt:lpstr>'Mapa 18'!Titulos_de_impressao</vt:lpstr>
      <vt:lpstr>'Mapa 19'!Titulos_de_impressao</vt:lpstr>
      <vt:lpstr>'Mapa 2'!Titulos_de_impressao</vt:lpstr>
      <vt:lpstr>'Mapa 20'!Titulos_de_impressao</vt:lpstr>
      <vt:lpstr>'Mapa 21'!Titulos_de_impressao</vt:lpstr>
      <vt:lpstr>'Mapa 22'!Titulos_de_impressao</vt:lpstr>
      <vt:lpstr>'Mapa 23'!Titulos_de_impressao</vt:lpstr>
      <vt:lpstr>'Mapa 24'!Titulos_de_impressao</vt:lpstr>
      <vt:lpstr>'Mapa 25'!Titulos_de_impressao</vt:lpstr>
      <vt:lpstr>'Mapa 26'!Titulos_de_impressao</vt:lpstr>
      <vt:lpstr>'Mapa 3'!Titulos_de_impressao</vt:lpstr>
      <vt:lpstr>'Mapa 4'!Titulos_de_impressao</vt:lpstr>
      <vt:lpstr>'Mapa 5'!Titulos_de_impressao</vt:lpstr>
      <vt:lpstr>'Mapa 6'!Titulos_de_impressao</vt:lpstr>
      <vt:lpstr>'Mapa 7'!Titulos_de_impressao</vt:lpstr>
      <vt:lpstr>'Mapa 8'!Titulos_de_impressao</vt:lpstr>
      <vt:lpstr>'Mapa 9'!Titulos_de_impressao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Olavo Costa</dc:creator>
  <cp:lastModifiedBy>User</cp:lastModifiedBy>
  <cp:lastPrinted>2023-09-08T00:52:41Z</cp:lastPrinted>
  <dcterms:created xsi:type="dcterms:W3CDTF">2023-09-04T21:35:40Z</dcterms:created>
  <dcterms:modified xsi:type="dcterms:W3CDTF">2023-12-13T13:12:51Z</dcterms:modified>
</cp:coreProperties>
</file>