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B7721330-95AE-450E-8213-CB11AD9467F2}" xr6:coauthVersionLast="47" xr6:coauthVersionMax="47" xr10:uidLastSave="{00000000-0000-0000-0000-000000000000}"/>
  <bookViews>
    <workbookView xWindow="30" yWindow="390" windowWidth="20460" windowHeight="10890" tabRatio="955" xr2:uid="{3187B3C2-C73A-4313-A49D-30C247006F0C}"/>
  </bookViews>
  <sheets>
    <sheet name="Índice" sheetId="29" r:id="rId1"/>
    <sheet name="Mapa 1" sheetId="1" r:id="rId2"/>
    <sheet name="Mapa 2" sheetId="23" r:id="rId3"/>
    <sheet name="Mapa 3" sheetId="4" r:id="rId4"/>
    <sheet name="Mapa 4" sheetId="24" r:id="rId5"/>
    <sheet name="Mapa 5" sheetId="5" r:id="rId6"/>
    <sheet name="Mapa 6" sheetId="6" r:id="rId7"/>
    <sheet name="Mapa 7" sheetId="7" r:id="rId8"/>
    <sheet name="Mapa 8" sheetId="8" r:id="rId9"/>
    <sheet name="Mapa 9" sheetId="9" r:id="rId10"/>
    <sheet name="Mapa 10" sheetId="10" r:id="rId11"/>
    <sheet name="Mapa 11" sheetId="11" r:id="rId12"/>
    <sheet name="Mapa 12" sheetId="12" r:id="rId13"/>
    <sheet name="Mapa 13" sheetId="13" r:id="rId14"/>
    <sheet name="Mapa 14" sheetId="25" r:id="rId15"/>
    <sheet name="Mapa 15" sheetId="14" r:id="rId16"/>
    <sheet name="Mapa 16" sheetId="26" r:id="rId17"/>
    <sheet name="Mapa 17" sheetId="15" r:id="rId18"/>
    <sheet name="Mapa 18" sheetId="27" r:id="rId19"/>
    <sheet name="Mapa 19" sheetId="16" r:id="rId20"/>
    <sheet name="Mapa 20" sheetId="28" r:id="rId21"/>
    <sheet name="Mapa 21" sheetId="17" r:id="rId22"/>
    <sheet name="Mapa 22" sheetId="18" r:id="rId23"/>
    <sheet name="Mapa 23" sheetId="19" r:id="rId24"/>
    <sheet name="Mapa 24" sheetId="20" r:id="rId25"/>
    <sheet name="Mapa 25" sheetId="21" r:id="rId26"/>
    <sheet name="Mapa 26" sheetId="22" r:id="rId27"/>
  </sheets>
  <definedNames>
    <definedName name="_xlnm.Print_Area" localSheetId="0">Índice!$A$1:$C$55</definedName>
    <definedName name="_xlnm.Print_Area" localSheetId="1">'Mapa 1'!$A$1:$E$151</definedName>
    <definedName name="_xlnm.Print_Area" localSheetId="10">'Mapa 10'!$A$1:$E$151</definedName>
    <definedName name="_xlnm.Print_Area" localSheetId="11">'Mapa 11'!$A$1:$E$53</definedName>
    <definedName name="_xlnm.Print_Area" localSheetId="12">'Mapa 12'!$A$1:$E$114</definedName>
    <definedName name="_xlnm.Print_Area" localSheetId="13">'Mapa 13'!$A$1:$E$98</definedName>
    <definedName name="_xlnm.Print_Area" localSheetId="14">'Mapa 14'!$A$1:$E$26</definedName>
    <definedName name="_xlnm.Print_Area" localSheetId="15">'Mapa 15'!$A$1:$E$67</definedName>
    <definedName name="_xlnm.Print_Area" localSheetId="16">'Mapa 16'!$A$1:$E$24</definedName>
    <definedName name="_xlnm.Print_Area" localSheetId="17">'Mapa 17'!$A$1:$E$146</definedName>
    <definedName name="_xlnm.Print_Area" localSheetId="18">'Mapa 18'!$A$1:$E$26</definedName>
    <definedName name="_xlnm.Print_Area" localSheetId="19">'Mapa 19'!$A$1:$E$151</definedName>
    <definedName name="_xlnm.Print_Area" localSheetId="2">'Mapa 2'!$A$1:$E$26</definedName>
    <definedName name="_xlnm.Print_Area" localSheetId="20">'Mapa 20'!$A$1:$E$26</definedName>
    <definedName name="_xlnm.Print_Area" localSheetId="21">'Mapa 21'!$A$1:$E$151</definedName>
    <definedName name="_xlnm.Print_Area" localSheetId="22">'Mapa 22'!$A$1:$E$151</definedName>
    <definedName name="_xlnm.Print_Area" localSheetId="23">'Mapa 23'!$A$1:$E$151</definedName>
    <definedName name="_xlnm.Print_Area" localSheetId="24">'Mapa 24'!$A$1:$E$151</definedName>
    <definedName name="_xlnm.Print_Area" localSheetId="25">'Mapa 25'!$A$1:$E$149</definedName>
    <definedName name="_xlnm.Print_Area" localSheetId="26">'Mapa 26'!$A$1:$E$151</definedName>
    <definedName name="_xlnm.Print_Area" localSheetId="3">'Mapa 3'!$A$1:$E$151</definedName>
    <definedName name="_xlnm.Print_Area" localSheetId="4">'Mapa 4'!$A$1:$E$26</definedName>
    <definedName name="_xlnm.Print_Area" localSheetId="5">'Mapa 5'!$A$1:$E$151</definedName>
    <definedName name="_xlnm.Print_Area" localSheetId="6">'Mapa 6'!$A$1:$E$25</definedName>
    <definedName name="_xlnm.Print_Area" localSheetId="7">'Mapa 7'!$A$1:$E$31</definedName>
    <definedName name="_xlnm.Print_Area" localSheetId="8">'Mapa 8'!$A$1:$E$80</definedName>
    <definedName name="_xlnm.Print_Area" localSheetId="9">'Mapa 9'!$A$1:$E$151</definedName>
    <definedName name="_xlnm.Print_Titles" localSheetId="0">Índice!$1:$4</definedName>
    <definedName name="_xlnm.Print_Titles" localSheetId="1">'Mapa 1'!$1:$4</definedName>
    <definedName name="_xlnm.Print_Titles" localSheetId="10">'Mapa 10'!$1:$4</definedName>
    <definedName name="_xlnm.Print_Titles" localSheetId="11">'Mapa 11'!$1:$4</definedName>
    <definedName name="_xlnm.Print_Titles" localSheetId="12">'Mapa 12'!$1:$4</definedName>
    <definedName name="_xlnm.Print_Titles" localSheetId="13">'Mapa 13'!$1:$4</definedName>
    <definedName name="_xlnm.Print_Titles" localSheetId="14">'Mapa 14'!$1:$4</definedName>
    <definedName name="_xlnm.Print_Titles" localSheetId="15">'Mapa 15'!$1:$4</definedName>
    <definedName name="_xlnm.Print_Titles" localSheetId="16">'Mapa 16'!$1:$4</definedName>
    <definedName name="_xlnm.Print_Titles" localSheetId="17">'Mapa 17'!$1:$4</definedName>
    <definedName name="_xlnm.Print_Titles" localSheetId="18">'Mapa 18'!$1:$4</definedName>
    <definedName name="_xlnm.Print_Titles" localSheetId="19">'Mapa 19'!$1:$4</definedName>
    <definedName name="_xlnm.Print_Titles" localSheetId="2">'Mapa 2'!$1:$4</definedName>
    <definedName name="_xlnm.Print_Titles" localSheetId="20">'Mapa 20'!$1:$4</definedName>
    <definedName name="_xlnm.Print_Titles" localSheetId="21">'Mapa 21'!$1:$4</definedName>
    <definedName name="_xlnm.Print_Titles" localSheetId="22">'Mapa 22'!$1:$4</definedName>
    <definedName name="_xlnm.Print_Titles" localSheetId="23">'Mapa 23'!$1:$4</definedName>
    <definedName name="_xlnm.Print_Titles" localSheetId="24">'Mapa 24'!$1:$4</definedName>
    <definedName name="_xlnm.Print_Titles" localSheetId="25">'Mapa 25'!$1:$4</definedName>
    <definedName name="_xlnm.Print_Titles" localSheetId="26">'Mapa 26'!$1:$4</definedName>
    <definedName name="_xlnm.Print_Titles" localSheetId="3">'Mapa 3'!$1:$4</definedName>
    <definedName name="_xlnm.Print_Titles" localSheetId="4">'Mapa 4'!$1:$4</definedName>
    <definedName name="_xlnm.Print_Titles" localSheetId="5">'Mapa 5'!$1:$4</definedName>
    <definedName name="_xlnm.Print_Titles" localSheetId="6">'Mapa 6'!$1:$4</definedName>
    <definedName name="_xlnm.Print_Titles" localSheetId="7">'Mapa 7'!$1:$4</definedName>
    <definedName name="_xlnm.Print_Titles" localSheetId="8">'Mapa 8'!$1:$4</definedName>
    <definedName name="_xlnm.Print_Titles" localSheetId="9">'Mapa 9'!$1:$4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6" i="22" l="1"/>
  <c r="A144" i="21"/>
  <c r="A146" i="20"/>
  <c r="A146" i="19"/>
  <c r="A146" i="18"/>
  <c r="A146" i="17"/>
  <c r="A21" i="28"/>
  <c r="A146" i="16"/>
  <c r="A21" i="27"/>
  <c r="A141" i="15"/>
  <c r="A19" i="26"/>
  <c r="A62" i="14"/>
  <c r="A21" i="25"/>
  <c r="A93" i="13"/>
  <c r="A109" i="12"/>
  <c r="A48" i="11"/>
  <c r="A146" i="10"/>
  <c r="A146" i="9"/>
  <c r="A75" i="8"/>
  <c r="A26" i="7"/>
  <c r="A20" i="6"/>
  <c r="A146" i="5"/>
  <c r="A21" i="24"/>
  <c r="A146" i="4"/>
  <c r="A21" i="23"/>
  <c r="A146" i="1"/>
  <c r="E148" i="22"/>
  <c r="E147" i="22"/>
  <c r="D146" i="22"/>
  <c r="C146" i="22"/>
  <c r="E146" i="21"/>
  <c r="E145" i="21"/>
  <c r="D144" i="21"/>
  <c r="C144" i="21"/>
  <c r="E148" i="20"/>
  <c r="E147" i="20"/>
  <c r="D146" i="20"/>
  <c r="C146" i="20"/>
  <c r="E148" i="19"/>
  <c r="E147" i="19"/>
  <c r="D146" i="19"/>
  <c r="C146" i="19"/>
  <c r="E148" i="18"/>
  <c r="E147" i="18"/>
  <c r="D146" i="18"/>
  <c r="C146" i="18"/>
  <c r="E148" i="17"/>
  <c r="E147" i="17"/>
  <c r="D146" i="17"/>
  <c r="C146" i="17"/>
  <c r="E23" i="28"/>
  <c r="E22" i="28"/>
  <c r="D21" i="28"/>
  <c r="C21" i="28"/>
  <c r="E148" i="16"/>
  <c r="E147" i="16"/>
  <c r="D146" i="16"/>
  <c r="C146" i="16"/>
  <c r="E23" i="27"/>
  <c r="E22" i="27"/>
  <c r="D21" i="27"/>
  <c r="C21" i="27"/>
  <c r="E143" i="15"/>
  <c r="E142" i="15"/>
  <c r="D141" i="15"/>
  <c r="C141" i="15"/>
  <c r="E21" i="26"/>
  <c r="E20" i="26"/>
  <c r="D19" i="26"/>
  <c r="C19" i="26"/>
  <c r="E64" i="14"/>
  <c r="E63" i="14"/>
  <c r="D62" i="14"/>
  <c r="C62" i="14"/>
  <c r="E23" i="25"/>
  <c r="E22" i="25"/>
  <c r="D21" i="25"/>
  <c r="C21" i="25"/>
  <c r="E95" i="13"/>
  <c r="E94" i="13"/>
  <c r="D93" i="13"/>
  <c r="C93" i="13"/>
  <c r="E111" i="12"/>
  <c r="E110" i="12"/>
  <c r="D109" i="12"/>
  <c r="C109" i="12"/>
  <c r="E50" i="11"/>
  <c r="E49" i="11"/>
  <c r="D48" i="11"/>
  <c r="C48" i="11"/>
  <c r="E148" i="10"/>
  <c r="E147" i="10"/>
  <c r="D146" i="10"/>
  <c r="C146" i="10"/>
  <c r="E148" i="9"/>
  <c r="E147" i="9"/>
  <c r="D146" i="9"/>
  <c r="C146" i="9"/>
  <c r="E77" i="8"/>
  <c r="E76" i="8"/>
  <c r="D75" i="8"/>
  <c r="C75" i="8"/>
  <c r="E28" i="7"/>
  <c r="E27" i="7"/>
  <c r="D26" i="7"/>
  <c r="C26" i="7"/>
  <c r="E23" i="24"/>
  <c r="E22" i="24"/>
  <c r="D21" i="24"/>
  <c r="C21" i="24"/>
  <c r="F23" i="24"/>
  <c r="F22" i="24"/>
  <c r="E23" i="23"/>
  <c r="E22" i="23"/>
  <c r="D21" i="23"/>
  <c r="C21" i="23"/>
  <c r="E22" i="6"/>
  <c r="E21" i="6"/>
  <c r="D20" i="6"/>
  <c r="C20" i="6"/>
  <c r="E148" i="5"/>
  <c r="E147" i="5"/>
  <c r="D146" i="5"/>
  <c r="C146" i="5"/>
  <c r="E148" i="4"/>
  <c r="E147" i="4"/>
  <c r="D146" i="4"/>
  <c r="C146" i="4"/>
  <c r="E148" i="1"/>
  <c r="E147" i="1"/>
  <c r="D146" i="1"/>
  <c r="C146" i="1"/>
  <c r="E21" i="24" l="1"/>
  <c r="F21" i="24" s="1"/>
  <c r="E146" i="18"/>
  <c r="E146" i="4"/>
  <c r="E146" i="1"/>
  <c r="E146" i="22"/>
  <c r="E144" i="21"/>
  <c r="E146" i="20"/>
  <c r="E146" i="19"/>
  <c r="E146" i="17"/>
  <c r="E21" i="28"/>
  <c r="E146" i="16"/>
  <c r="E21" i="27"/>
  <c r="E141" i="15"/>
  <c r="E19" i="26"/>
  <c r="E62" i="14"/>
  <c r="E21" i="25"/>
  <c r="E93" i="13"/>
  <c r="E109" i="12"/>
  <c r="E48" i="11"/>
  <c r="E146" i="10"/>
  <c r="E146" i="9"/>
  <c r="E75" i="8"/>
  <c r="E26" i="7"/>
  <c r="E21" i="23"/>
  <c r="F21" i="23" s="1"/>
  <c r="E20" i="6"/>
  <c r="E146" i="5"/>
  <c r="F22" i="23" l="1"/>
  <c r="F23" i="23"/>
</calcChain>
</file>

<file path=xl/sharedStrings.xml><?xml version="1.0" encoding="utf-8"?>
<sst xmlns="http://schemas.openxmlformats.org/spreadsheetml/2006/main" count="4927" uniqueCount="198">
  <si>
    <t>Unidade da Federação</t>
  </si>
  <si>
    <t>Município</t>
  </si>
  <si>
    <t>População</t>
  </si>
  <si>
    <t>Postos de trabalho</t>
  </si>
  <si>
    <t>Postos de trabalho por 1.000 habitantes</t>
  </si>
  <si>
    <t>51 MT</t>
  </si>
  <si>
    <t>510010 Acorizal (MT)</t>
  </si>
  <si>
    <t>510020 Água Boa (MT)</t>
  </si>
  <si>
    <t>510025 Alta Floresta (MT)</t>
  </si>
  <si>
    <t>510030 Alto Araguaia (MT)</t>
  </si>
  <si>
    <t>510035 Alto Boa Vista (MT)</t>
  </si>
  <si>
    <t>510040 Alto Garças (MT)</t>
  </si>
  <si>
    <t>510050 Alto Paraguai (MT)</t>
  </si>
  <si>
    <t>510060 Alto Taquari (MT)</t>
  </si>
  <si>
    <t>510080 Apiacás (MT)</t>
  </si>
  <si>
    <t>510100 Araguaiana (MT)</t>
  </si>
  <si>
    <t>510120 Araguainha (MT)</t>
  </si>
  <si>
    <t>510125 Araputanga (MT)</t>
  </si>
  <si>
    <t>510130 Arenápolis (MT)</t>
  </si>
  <si>
    <t>510140 Aripuanã (MT)</t>
  </si>
  <si>
    <t>510160 Barão de Melgaço (MT)</t>
  </si>
  <si>
    <t>510170 Barra do Bugres (MT)</t>
  </si>
  <si>
    <t>510180 Barra do Garças (MT)</t>
  </si>
  <si>
    <t>510185 Bom Jesus do Araguaia (MT)</t>
  </si>
  <si>
    <t>510190 Brasnorte (MT)</t>
  </si>
  <si>
    <t>510250 Cáceres (MT)</t>
  </si>
  <si>
    <t>510260 Campinápolis (MT)</t>
  </si>
  <si>
    <t>510263 Campo Novo do Parecis (MT)</t>
  </si>
  <si>
    <t>510267 Campo Verde (MT)</t>
  </si>
  <si>
    <t>510268 Campos de Júlio (MT)</t>
  </si>
  <si>
    <t>510269 Canabrava do Norte (MT)</t>
  </si>
  <si>
    <t>510270 Canarana (MT)</t>
  </si>
  <si>
    <t>510279 Carlinda (MT)</t>
  </si>
  <si>
    <t>510285 Castanheira (MT)</t>
  </si>
  <si>
    <t>510300 Chapada dos Guimarães (MT)</t>
  </si>
  <si>
    <t>510305 Cláudia (MT)</t>
  </si>
  <si>
    <t>510310 Cocalinho (MT)</t>
  </si>
  <si>
    <t>510320 Colíder (MT)</t>
  </si>
  <si>
    <t>510325 Colniza (MT)</t>
  </si>
  <si>
    <t>510330 Comodoro (MT)</t>
  </si>
  <si>
    <t>510335 Confresa (MT)</t>
  </si>
  <si>
    <t>510336 Conquista D'Oeste (MT)</t>
  </si>
  <si>
    <t>510337 Cotriguaçu (MT)</t>
  </si>
  <si>
    <t>510340 Cuiabá (MT)</t>
  </si>
  <si>
    <t>510343 Curvelândia (MT)</t>
  </si>
  <si>
    <t>510345 Denise (MT)</t>
  </si>
  <si>
    <t>510350 Diamantino (MT)</t>
  </si>
  <si>
    <t>510360 Dom Aquino (MT)</t>
  </si>
  <si>
    <t>510370 Feliz Natal (MT)</t>
  </si>
  <si>
    <t>510380 Figueirópolis D'Oeste (MT)</t>
  </si>
  <si>
    <t>510385 Gaúcha do Norte (MT)</t>
  </si>
  <si>
    <t>510390 General Carneiro (MT)</t>
  </si>
  <si>
    <t>510395 Glória D'Oeste (MT)</t>
  </si>
  <si>
    <t>510410 Guarantã do Norte (MT)</t>
  </si>
  <si>
    <t>510420 Guiratinga (MT)</t>
  </si>
  <si>
    <t>510450 Indiavaí (MT)</t>
  </si>
  <si>
    <t>510452 Ipiranga do Norte (MT)</t>
  </si>
  <si>
    <t>510454 Itanhangá (MT)</t>
  </si>
  <si>
    <t>510455 Itaúba (MT)</t>
  </si>
  <si>
    <t>510460 Itiquira (MT)</t>
  </si>
  <si>
    <t>510480 Jaciara (MT)</t>
  </si>
  <si>
    <t>510490 Jangada (MT)</t>
  </si>
  <si>
    <t>510500 Jauru (MT)</t>
  </si>
  <si>
    <t>510510 Juara (MT)</t>
  </si>
  <si>
    <t>510515 Juína (MT)</t>
  </si>
  <si>
    <t>510517 Juruena (MT)</t>
  </si>
  <si>
    <t>510520 Juscimeira (MT)</t>
  </si>
  <si>
    <t>510523 Lambari D'Oeste (MT)</t>
  </si>
  <si>
    <t>510525 Lucas do Rio Verde (MT)</t>
  </si>
  <si>
    <t>510530 Luciara (MT)</t>
  </si>
  <si>
    <t>510550 Vila Bela da Santíssima Trindade (MT)</t>
  </si>
  <si>
    <t>510558 Marcelândia (MT)</t>
  </si>
  <si>
    <t>510560 Matupá (MT)</t>
  </si>
  <si>
    <t>510562 Mirassol d'Oeste (MT)</t>
  </si>
  <si>
    <t>510590 Nobres (MT)</t>
  </si>
  <si>
    <t>510600 Nortelândia (MT)</t>
  </si>
  <si>
    <t>510610 Nossa Senhora do Livramento (MT)</t>
  </si>
  <si>
    <t>510615 Nova Bandeirantes (MT)</t>
  </si>
  <si>
    <t>510617 Nova Nazaré (MT)</t>
  </si>
  <si>
    <t>510618 Nova Lacerda (MT)</t>
  </si>
  <si>
    <t>510619 Nova Santa Helena (MT)</t>
  </si>
  <si>
    <t>510620 Nova Brasilândia (MT)</t>
  </si>
  <si>
    <t>510621 Nova Canaã do Norte (MT)</t>
  </si>
  <si>
    <t>510622 Nova Mutum (MT)</t>
  </si>
  <si>
    <t>510623 Nova Olímpia (MT)</t>
  </si>
  <si>
    <t>510624 Nova Ubiratã (MT)</t>
  </si>
  <si>
    <t>510625 Nova Xavantina (MT)</t>
  </si>
  <si>
    <t>510626 Novo Mundo (MT)</t>
  </si>
  <si>
    <t>510627 Novo Horizonte do Norte (MT)</t>
  </si>
  <si>
    <t>510628 Novo São Joaquim (MT)</t>
  </si>
  <si>
    <t>510629 Paranaíta (MT)</t>
  </si>
  <si>
    <t>510630 Paranatinga (MT)</t>
  </si>
  <si>
    <t>510631 Novo Santo Antônio (MT)</t>
  </si>
  <si>
    <t>510637 Pedra Preta (MT)</t>
  </si>
  <si>
    <t>510642 Peixoto de Azevedo (MT)</t>
  </si>
  <si>
    <t>510645 Planalto da Serra (MT)</t>
  </si>
  <si>
    <t>510650 Poconé (MT)</t>
  </si>
  <si>
    <t>510665 Pontal do Araguaia (MT)</t>
  </si>
  <si>
    <t>510670 Ponte Branca (MT)</t>
  </si>
  <si>
    <t>510675 Pontes e Lacerda (MT)</t>
  </si>
  <si>
    <t>510677 Porto Alegre do Norte (MT)</t>
  </si>
  <si>
    <t>510680 Porto dos Gaúchos (MT)</t>
  </si>
  <si>
    <t>510682 Porto Esperidião (MT)</t>
  </si>
  <si>
    <t>510685 Porto Estrela (MT)</t>
  </si>
  <si>
    <t>510700 Poxoréu (MT)</t>
  </si>
  <si>
    <t>510704 Primavera do Leste (MT)</t>
  </si>
  <si>
    <t>510706 Querência (MT)</t>
  </si>
  <si>
    <t>510710 São José dos Quatro Marcos (MT)</t>
  </si>
  <si>
    <t>510715 Reserva do Cabaçal (MT)</t>
  </si>
  <si>
    <t>510718 Ribeirão Cascalheira (MT)</t>
  </si>
  <si>
    <t>510719 Ribeirãozinho (MT)</t>
  </si>
  <si>
    <t>510720 Rio Branco (MT)</t>
  </si>
  <si>
    <t>510724 Santa Carmem (MT)</t>
  </si>
  <si>
    <t>510726 Santo Afonso (MT)</t>
  </si>
  <si>
    <t>510729 São José do Povo (MT)</t>
  </si>
  <si>
    <t>510730 São José do Rio Claro (MT)</t>
  </si>
  <si>
    <t>510735 São José do Xingu (MT)</t>
  </si>
  <si>
    <t>510740 São Pedro da Cipa (MT)</t>
  </si>
  <si>
    <t>510757 Rondolândia (MT)</t>
  </si>
  <si>
    <t>510760 Rondonópolis (MT)</t>
  </si>
  <si>
    <t>510770 Rosário Oeste (MT)</t>
  </si>
  <si>
    <t>510774 Santa Cruz do Xingu (MT)</t>
  </si>
  <si>
    <t>510775 Salto do Céu (MT)</t>
  </si>
  <si>
    <t>510776 Santa Rita do Trivelato (MT)</t>
  </si>
  <si>
    <t>510777 Santa Terezinha (MT)</t>
  </si>
  <si>
    <t>510779 Santo Antônio do Leste (MT)</t>
  </si>
  <si>
    <t>510780 Santo Antônio do Leverger (MT)</t>
  </si>
  <si>
    <t>510785 São Félix do Araguaia (MT)</t>
  </si>
  <si>
    <t>510787 Sapezal (MT)</t>
  </si>
  <si>
    <t>510788 Serra Nova Dourada (MT)</t>
  </si>
  <si>
    <t>510790 Sinop (MT)</t>
  </si>
  <si>
    <t>510792 Sorriso (MT)</t>
  </si>
  <si>
    <t>510794 Tabaporã (MT)</t>
  </si>
  <si>
    <t>510795 Tangará da Serra (MT)</t>
  </si>
  <si>
    <t>510800 Tapurah (MT)</t>
  </si>
  <si>
    <t>510805 Terra Nova do Norte (MT)</t>
  </si>
  <si>
    <t>510810 Tesouro (MT)</t>
  </si>
  <si>
    <t>510820 Torixoréu (MT)</t>
  </si>
  <si>
    <t>510830 União do Sul (MT)</t>
  </si>
  <si>
    <t>510835 Vale de São Domingos (MT)</t>
  </si>
  <si>
    <t>510840 Várzea Grande (MT)</t>
  </si>
  <si>
    <t>510850 Vera (MT)</t>
  </si>
  <si>
    <t>510860 Vila Rica (MT)</t>
  </si>
  <si>
    <t>510880 Nova Guarita (MT)</t>
  </si>
  <si>
    <t>510885 Nova Marilândia (MT)</t>
  </si>
  <si>
    <t>510890 Nova Maringá (MT)</t>
  </si>
  <si>
    <t>510895 Nova Monte Verde (MT)</t>
  </si>
  <si>
    <t>Região de Saúde</t>
  </si>
  <si>
    <t>51001 Alto Tapajós (MT)</t>
  </si>
  <si>
    <t>51002 Baixada Cuiabana (MT)</t>
  </si>
  <si>
    <t>51003 Araguaia Xingu (MT)</t>
  </si>
  <si>
    <t>51004 Centro Norte (MT)</t>
  </si>
  <si>
    <t>51005 Garças Araguaia (MT)</t>
  </si>
  <si>
    <t>51006 Médio Araguaia (MT)</t>
  </si>
  <si>
    <t>51007 Médio Norte Matogrossense (MT)</t>
  </si>
  <si>
    <t>51008 Noroeste Matogrossense (MT)</t>
  </si>
  <si>
    <t>51009 Norte Araguaia Karajá (MT)</t>
  </si>
  <si>
    <t>51010 Norte Matogrossense (MT)</t>
  </si>
  <si>
    <t>51011 Oeste Matogrossense (MT)</t>
  </si>
  <si>
    <t>51012 Sudoeste Matogrossense (MT)</t>
  </si>
  <si>
    <t>51013 Sul Matogrossense (MT)</t>
  </si>
  <si>
    <t>51014 Teles Pires (MT)</t>
  </si>
  <si>
    <t>51015 Vale do Peixoto (MT)</t>
  </si>
  <si>
    <t>51016 Vale dos Arinos (MT)</t>
  </si>
  <si>
    <t>CURSO DE ATUALIZAÇÃO</t>
  </si>
  <si>
    <t>PLANEJAMENTO E GESTÃO DO TRABALHO E EDUCAÇÃO NA SAÚDE</t>
  </si>
  <si>
    <t>Índice de Mapas</t>
  </si>
  <si>
    <r>
      <rPr>
        <b/>
        <sz val="10"/>
        <color rgb="FFFFFF00"/>
        <rFont val="Segoe UI"/>
        <family val="2"/>
      </rPr>
      <t>Mapa 1</t>
    </r>
    <r>
      <rPr>
        <b/>
        <sz val="10"/>
        <color theme="0"/>
        <rFont val="Segoe UI"/>
        <family val="2"/>
      </rPr>
      <t xml:space="preserve">  Postos de trabalho em estabelecimentos cadastrados no CNES por município - jun/2023</t>
    </r>
  </si>
  <si>
    <r>
      <t xml:space="preserve">Mapa 24  </t>
    </r>
    <r>
      <rPr>
        <b/>
        <sz val="10"/>
        <color theme="0"/>
        <rFont val="Segoe UI"/>
        <family val="2"/>
      </rPr>
      <t>Postos de trabalho de agentes comunitários ou outros trabalhadores em serviços de promoção e apoio à saúde em estabelecimentos - jun/2023</t>
    </r>
  </si>
  <si>
    <r>
      <t xml:space="preserve">Este instrumento objetiva detalhar o do conjunto de dados que compõem os mapas apresentados no caderno de informações para viabilizar análises mais profundas no que tange
ao planejamento e gestão do trabalho e educação na saúde. Para acessar cada tabela de dados, clique na seta referente ao mapa desejado. Para voltar a este índice, basta clicar na
seta </t>
    </r>
    <r>
      <rPr>
        <b/>
        <sz val="9"/>
        <color theme="1"/>
        <rFont val="Segoe UI"/>
        <family val="2"/>
      </rPr>
      <t>Retonar</t>
    </r>
    <r>
      <rPr>
        <sz val="9"/>
        <color theme="1"/>
        <rFont val="Segoe UI"/>
        <family val="2"/>
      </rPr>
      <t>, localizada no topo de cada tabela.</t>
    </r>
  </si>
  <si>
    <r>
      <rPr>
        <b/>
        <sz val="10"/>
        <color rgb="FFFFFF00"/>
        <rFont val="Segoe UI"/>
        <family val="2"/>
      </rPr>
      <t>Mapa 2</t>
    </r>
    <r>
      <rPr>
        <b/>
        <sz val="10"/>
        <color theme="0"/>
        <rFont val="Segoe UI"/>
        <family val="2"/>
      </rPr>
      <t xml:space="preserve">  Postos de trabalho em estabelecimentos cadastrados no CNES por região de saúde - jun/2023</t>
    </r>
  </si>
  <si>
    <r>
      <rPr>
        <b/>
        <sz val="10"/>
        <color rgb="FFFFFF00"/>
        <rFont val="Segoe UI"/>
        <family val="2"/>
      </rPr>
      <t xml:space="preserve">Mapa 3 </t>
    </r>
    <r>
      <rPr>
        <b/>
        <sz val="10"/>
        <color theme="0"/>
        <rFont val="Segoe UI"/>
        <family val="2"/>
      </rPr>
      <t xml:space="preserve"> Postos de trabalho em estabelecimentos vinculados ao SUS por município - jun/2023</t>
    </r>
  </si>
  <si>
    <r>
      <rPr>
        <b/>
        <sz val="10"/>
        <color rgb="FFFFFF00"/>
        <rFont val="Segoe UI"/>
        <family val="2"/>
      </rPr>
      <t>Mapa 4</t>
    </r>
    <r>
      <rPr>
        <b/>
        <sz val="10"/>
        <color theme="0"/>
        <rFont val="Segoe UI"/>
        <family val="2"/>
      </rPr>
      <t xml:space="preserve">  Postos de trabalho em estabelecimentos  vinculados ao SUS por região de saúde - jun/2023</t>
    </r>
  </si>
  <si>
    <r>
      <rPr>
        <b/>
        <sz val="10"/>
        <color rgb="FFFFFF00"/>
        <rFont val="Segoe UI"/>
        <family val="2"/>
      </rPr>
      <t>Mapa 5</t>
    </r>
    <r>
      <rPr>
        <b/>
        <sz val="10"/>
        <color theme="0"/>
        <rFont val="Segoe UI"/>
        <family val="2"/>
      </rPr>
      <t xml:space="preserve">  Postos de trabalho em estabelecimentos de órgãos da administração pública direta vinculas ao SUS por município - jun/2023</t>
    </r>
  </si>
  <si>
    <r>
      <rPr>
        <b/>
        <sz val="10"/>
        <color rgb="FFFFFF00"/>
        <rFont val="Segoe UI"/>
        <family val="2"/>
      </rPr>
      <t>Mapa 6</t>
    </r>
    <r>
      <rPr>
        <b/>
        <sz val="10"/>
        <color theme="0"/>
        <rFont val="Segoe UI"/>
        <family val="2"/>
      </rPr>
      <t xml:space="preserve">  Postos de trabalho em estabelecimentos de órgãos da administração pública indireta vinculas ao SUS por município - jun/2023</t>
    </r>
  </si>
  <si>
    <r>
      <rPr>
        <b/>
        <sz val="10"/>
        <color rgb="FFFFFF00"/>
        <rFont val="Segoe UI"/>
        <family val="2"/>
      </rPr>
      <t>Mapa 7</t>
    </r>
    <r>
      <rPr>
        <b/>
        <sz val="10"/>
        <color theme="0"/>
        <rFont val="Segoe UI"/>
        <family val="2"/>
      </rPr>
      <t xml:space="preserve">  Postos de trabalho em estabelecimentos de entidades privadas sem fins lucrativos vinculados ao SUS por município - jun/2023</t>
    </r>
  </si>
  <si>
    <r>
      <rPr>
        <b/>
        <sz val="10"/>
        <color rgb="FFFFFF00"/>
        <rFont val="Segoe UI"/>
        <family val="2"/>
      </rPr>
      <t>Mapa 8</t>
    </r>
    <r>
      <rPr>
        <b/>
        <sz val="10"/>
        <color theme="0"/>
        <rFont val="Segoe UI"/>
        <family val="2"/>
      </rPr>
      <t xml:space="preserve">  Postos de trabalho em estabelecimentos de entidades privadas com fins lucrativos vinculados ao SUS por município - jun/2023</t>
    </r>
  </si>
  <si>
    <r>
      <rPr>
        <b/>
        <sz val="10"/>
        <color rgb="FFFFFF00"/>
        <rFont val="Segoe UI"/>
        <family val="2"/>
      </rPr>
      <t>Mapa 9</t>
    </r>
    <r>
      <rPr>
        <b/>
        <sz val="10"/>
        <color theme="0"/>
        <rFont val="Segoe UI"/>
        <family val="2"/>
      </rPr>
      <t xml:space="preserve">  Postos de trabalho de carreira pública em estabelecimentos vinculados ao SUS por município - jun/2023</t>
    </r>
  </si>
  <si>
    <r>
      <rPr>
        <b/>
        <sz val="10"/>
        <color rgb="FFFFFF00"/>
        <rFont val="Segoe UI"/>
        <family val="2"/>
      </rPr>
      <t>Mapa 10</t>
    </r>
    <r>
      <rPr>
        <b/>
        <sz val="10"/>
        <color theme="0"/>
        <rFont val="Segoe UI"/>
        <family val="2"/>
      </rPr>
      <t xml:space="preserve">  Postos de trabalho de contratação temporária em estabelecimentos vinculados ao SUS por município - jun/2023</t>
    </r>
  </si>
  <si>
    <r>
      <rPr>
        <b/>
        <sz val="10"/>
        <color rgb="FFFFFF00"/>
        <rFont val="Segoe UI"/>
        <family val="2"/>
      </rPr>
      <t>Mapa 11</t>
    </r>
    <r>
      <rPr>
        <b/>
        <sz val="10"/>
        <color theme="0"/>
        <rFont val="Segoe UI"/>
        <family val="2"/>
      </rPr>
      <t xml:space="preserve">  Postos de trabalho de contratação privada em estabelecimentos vinculados ao SUS por município - jun/2023</t>
    </r>
  </si>
  <si>
    <r>
      <rPr>
        <b/>
        <sz val="10"/>
        <color rgb="FFFFFF00"/>
        <rFont val="Segoe UI"/>
        <family val="2"/>
      </rPr>
      <t>Mapa 12</t>
    </r>
    <r>
      <rPr>
        <b/>
        <sz val="10"/>
        <color theme="0"/>
        <rFont val="Segoe UI"/>
        <family val="2"/>
      </rPr>
      <t xml:space="preserve">  Postos de trabalho de outras formas de contratação em estabelecimentos vinculados ao SUS por município - jun/2023</t>
    </r>
  </si>
  <si>
    <r>
      <rPr>
        <b/>
        <sz val="10"/>
        <color rgb="FFFFFF00"/>
        <rFont val="Segoe UI"/>
        <family val="2"/>
      </rPr>
      <t>Mapa 13</t>
    </r>
    <r>
      <rPr>
        <b/>
        <sz val="10"/>
        <color theme="0"/>
        <rFont val="Segoe UI"/>
        <family val="2"/>
      </rPr>
      <t xml:space="preserve">  Postos de trabalho em estabelecimentos de atenção hospitalar vinculados ao SUS por município - jun/2023</t>
    </r>
  </si>
  <si>
    <r>
      <rPr>
        <b/>
        <sz val="10"/>
        <color rgb="FFFFFF00"/>
        <rFont val="Segoe UI"/>
        <family val="2"/>
      </rPr>
      <t>Mapa 14</t>
    </r>
    <r>
      <rPr>
        <b/>
        <sz val="10"/>
        <color theme="0"/>
        <rFont val="Segoe UI"/>
        <family val="2"/>
      </rPr>
      <t xml:space="preserve">  Postos de trabalho em estabelecimentos de atenção hospitalar vinculados ao SUS por região de saúde - jun/2023</t>
    </r>
  </si>
  <si>
    <r>
      <rPr>
        <b/>
        <sz val="10"/>
        <color rgb="FFFFFF00"/>
        <rFont val="Segoe UI"/>
        <family val="2"/>
      </rPr>
      <t>Mapa 15</t>
    </r>
    <r>
      <rPr>
        <b/>
        <sz val="10"/>
        <color theme="0"/>
        <rFont val="Segoe UI"/>
        <family val="2"/>
      </rPr>
      <t xml:space="preserve">  Postos de trabalho em estabelecimentos de urgência e emergência pré-hospitalares vinculados ao SUS por município - jun/2023</t>
    </r>
  </si>
  <si>
    <r>
      <rPr>
        <b/>
        <sz val="10"/>
        <color rgb="FFFFFF00"/>
        <rFont val="Segoe UI"/>
        <family val="2"/>
      </rPr>
      <t>Mapa 16</t>
    </r>
    <r>
      <rPr>
        <b/>
        <sz val="10"/>
        <color theme="0"/>
        <rFont val="Segoe UI"/>
        <family val="2"/>
      </rPr>
      <t xml:space="preserve">  Postos de trabalho em estabelecimentos de urgência e emergência pré-hospitalares vinculados ao SUS por região de saúde - jun/2023</t>
    </r>
  </si>
  <si>
    <r>
      <rPr>
        <b/>
        <sz val="10"/>
        <color rgb="FFFFFF00"/>
        <rFont val="Segoe UI"/>
        <family val="2"/>
      </rPr>
      <t>Mapa 17</t>
    </r>
    <r>
      <rPr>
        <b/>
        <sz val="10"/>
        <color theme="0"/>
        <rFont val="Segoe UI"/>
        <family val="2"/>
      </rPr>
      <t xml:space="preserve">  Postos de trabalho em estabelecimentos de atenção ambulatorial especializada vinculados ao SUS por município - jun/2023</t>
    </r>
  </si>
  <si>
    <r>
      <rPr>
        <b/>
        <sz val="10"/>
        <color rgb="FFFFFF00"/>
        <rFont val="Segoe UI"/>
        <family val="2"/>
      </rPr>
      <t>Mapa 18</t>
    </r>
    <r>
      <rPr>
        <b/>
        <sz val="10"/>
        <color theme="0"/>
        <rFont val="Segoe UI"/>
        <family val="2"/>
      </rPr>
      <t xml:space="preserve">  Postos de trabalho em estabelecimentos de atenção ambulatorial especializada vinculados ao SUS por região de saúde - jun/2023</t>
    </r>
  </si>
  <si>
    <r>
      <rPr>
        <b/>
        <sz val="10"/>
        <color rgb="FFFFFF00"/>
        <rFont val="Segoe UI"/>
        <family val="2"/>
      </rPr>
      <t>Mapa 19</t>
    </r>
    <r>
      <rPr>
        <b/>
        <sz val="10"/>
        <color theme="0"/>
        <rFont val="Segoe UI"/>
        <family val="2"/>
      </rPr>
      <t xml:space="preserve">  Postos de trabalho em estabelecimentos de atenção primária vinculados ao SUS por município - jun/2023</t>
    </r>
  </si>
  <si>
    <r>
      <rPr>
        <b/>
        <sz val="10"/>
        <color rgb="FFFFFF00"/>
        <rFont val="Segoe UI"/>
        <family val="2"/>
      </rPr>
      <t>Mapa 21</t>
    </r>
    <r>
      <rPr>
        <b/>
        <sz val="10"/>
        <color theme="0"/>
        <rFont val="Segoe UI"/>
        <family val="2"/>
      </rPr>
      <t xml:space="preserve">  Postos de trabalho de ocupações da saúde de nível superior em estabelecimentos vinculados ao SUS por município - jun/2023</t>
    </r>
  </si>
  <si>
    <r>
      <rPr>
        <b/>
        <sz val="10"/>
        <color rgb="FFFFFF00"/>
        <rFont val="Segoe UI"/>
        <family val="2"/>
      </rPr>
      <t>Mapa 22</t>
    </r>
    <r>
      <rPr>
        <b/>
        <sz val="10"/>
        <color theme="0"/>
        <rFont val="Segoe UI"/>
        <family val="2"/>
      </rPr>
      <t xml:space="preserve">  Postos de trabalho de ocupações da saúde de nível técnico ou auxiliar em estabelecimentos vinculados ao SUS por município - jun/2023</t>
    </r>
  </si>
  <si>
    <r>
      <rPr>
        <b/>
        <sz val="10"/>
        <color rgb="FFFFFF00"/>
        <rFont val="Segoe UI"/>
        <family val="2"/>
      </rPr>
      <t>Mapa 23</t>
    </r>
    <r>
      <rPr>
        <b/>
        <sz val="10"/>
        <color theme="0"/>
        <rFont val="Segoe UI"/>
        <family val="2"/>
      </rPr>
      <t xml:space="preserve">  Postos de trabalho de ocupações da administração dos serviços de saúde em estabelecimentos vinculados ao SUS por município - jun/2023</t>
    </r>
  </si>
  <si>
    <r>
      <rPr>
        <b/>
        <sz val="10"/>
        <color rgb="FFFFFF00"/>
        <rFont val="Segoe UI"/>
        <family val="2"/>
      </rPr>
      <t>Mapa 25</t>
    </r>
    <r>
      <rPr>
        <b/>
        <sz val="10"/>
        <color theme="0"/>
        <rFont val="Segoe UI"/>
        <family val="2"/>
      </rPr>
      <t xml:space="preserve">  Postos de trabalho de técnicos de odontologia em estabelecimentos vinculados ao SUS por município - jun/2023</t>
    </r>
  </si>
  <si>
    <r>
      <rPr>
        <b/>
        <sz val="10"/>
        <color rgb="FFFFFF00"/>
        <rFont val="Segoe UI"/>
        <family val="2"/>
      </rPr>
      <t>Mapa 26</t>
    </r>
    <r>
      <rPr>
        <b/>
        <sz val="10"/>
        <color theme="0"/>
        <rFont val="Segoe UI"/>
        <family val="2"/>
      </rPr>
      <t xml:space="preserve">  Postos de trabalho de técnicos ou auxiliares de enfermagem em estabelecimentos vinculados ao SUS por município - jun/2023</t>
    </r>
  </si>
  <si>
    <t>Mínimo</t>
  </si>
  <si>
    <t>Máximo</t>
  </si>
  <si>
    <t>Total (Brasil)</t>
  </si>
  <si>
    <r>
      <rPr>
        <b/>
        <sz val="10"/>
        <color rgb="FFFFFF00"/>
        <rFont val="Segoe UI"/>
        <family val="2"/>
      </rPr>
      <t>Mapa 20</t>
    </r>
    <r>
      <rPr>
        <b/>
        <sz val="10"/>
        <color theme="0"/>
        <rFont val="Segoe UI"/>
        <family val="2"/>
      </rPr>
      <t xml:space="preserve">  Postos de trabalho em estabelecimentos de atenção primária vinculados ao SUS por região de saúde - jun/2023</t>
    </r>
  </si>
  <si>
    <t>TABELAS DE DADOS REFERENTES AOS MAPAS APRESENTADOS NO CADERNO DE INFORMAÇÕES | 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</si>
</sst>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11"/>
      <color rgb="FFFFFF00"/>
      <name val="Segoe UI"/>
      <family val="2"/>
    </font>
    <font>
      <b/>
      <sz val="18"/>
      <color theme="0"/>
      <name val="Calibri"/>
      <family val="2"/>
      <scheme val="minor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sz val="10"/>
      <color theme="1"/>
      <name val="Calibri"/>
      <family val="2"/>
      <scheme val="minor"/>
    </font>
    <font>
      <b/>
      <sz val="10"/>
      <color theme="1"/>
      <name val="Segoe UI"/>
      <family val="2"/>
    </font>
    <font>
      <b/>
      <sz val="9"/>
      <color theme="1"/>
      <name val="Segoe UI"/>
      <family val="2"/>
    </font>
    <font>
      <sz val="9"/>
      <color theme="1"/>
      <name val="Segoe UI"/>
      <family val="2"/>
    </font>
    <font>
      <b/>
      <sz val="10"/>
      <color theme="0"/>
      <name val="Segoe UI"/>
      <family val="2"/>
    </font>
    <font>
      <b/>
      <sz val="10"/>
      <color rgb="FFFFFF00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B4898"/>
        <bgColor indexed="64"/>
      </patternFill>
    </fill>
    <fill>
      <patternFill patternType="solid">
        <fgColor rgb="FF31519E"/>
        <bgColor indexed="64"/>
      </patternFill>
    </fill>
    <fill>
      <patternFill patternType="solid">
        <fgColor rgb="FFD9E9EF"/>
        <bgColor indexed="64"/>
      </patternFill>
    </fill>
    <fill>
      <patternFill patternType="solid">
        <fgColor rgb="FFA3CFD1"/>
        <bgColor indexed="64"/>
      </patternFill>
    </fill>
    <fill>
      <patternFill patternType="solid">
        <fgColor rgb="FFB7D9DB"/>
        <bgColor indexed="64"/>
      </patternFill>
    </fill>
    <fill>
      <patternFill patternType="solid">
        <fgColor rgb="FF93C6C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2" fillId="3" borderId="0" xfId="0" applyFont="1" applyFill="1" applyAlignment="1">
      <alignment horizontal="left" indent="1"/>
    </xf>
    <xf numFmtId="0" fontId="2" fillId="4" borderId="0" xfId="0" applyFont="1" applyFill="1" applyAlignment="1">
      <alignment horizontal="left" vertical="center" indent="1"/>
    </xf>
    <xf numFmtId="0" fontId="3" fillId="3" borderId="0" xfId="0" applyFont="1" applyFill="1" applyAlignment="1">
      <alignment horizontal="left" indent="1"/>
    </xf>
    <xf numFmtId="0" fontId="0" fillId="5" borderId="0" xfId="0" applyFill="1"/>
    <xf numFmtId="0" fontId="0" fillId="5" borderId="0" xfId="0" applyFill="1" applyAlignment="1">
      <alignment wrapText="1"/>
    </xf>
    <xf numFmtId="0" fontId="4" fillId="5" borderId="0" xfId="0" applyFont="1" applyFill="1"/>
    <xf numFmtId="0" fontId="4" fillId="5" borderId="0" xfId="0" applyFont="1" applyFill="1" applyAlignment="1">
      <alignment wrapText="1"/>
    </xf>
    <xf numFmtId="0" fontId="5" fillId="5" borderId="0" xfId="0" applyFont="1" applyFill="1"/>
    <xf numFmtId="0" fontId="6" fillId="5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0" fontId="1" fillId="5" borderId="0" xfId="0" applyFont="1" applyFill="1" applyAlignment="1">
      <alignment vertical="center" wrapText="1"/>
    </xf>
    <xf numFmtId="0" fontId="6" fillId="2" borderId="0" xfId="0" applyFont="1" applyFill="1" applyAlignment="1">
      <alignment vertical="center"/>
    </xf>
    <xf numFmtId="0" fontId="1" fillId="5" borderId="0" xfId="0" applyFont="1" applyFill="1" applyAlignment="1">
      <alignment vertical="center"/>
    </xf>
    <xf numFmtId="0" fontId="10" fillId="4" borderId="0" xfId="0" applyFont="1" applyFill="1" applyAlignment="1">
      <alignment horizontal="left" vertical="center" indent="1"/>
    </xf>
    <xf numFmtId="0" fontId="4" fillId="5" borderId="0" xfId="0" applyFont="1" applyFill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11" fillId="4" borderId="0" xfId="0" applyFont="1" applyFill="1" applyAlignment="1">
      <alignment horizontal="left" vertical="center" indent="1"/>
    </xf>
    <xf numFmtId="0" fontId="7" fillId="6" borderId="0" xfId="0" applyFont="1" applyFill="1"/>
    <xf numFmtId="0" fontId="7" fillId="6" borderId="0" xfId="0" applyFont="1" applyFill="1" applyAlignment="1">
      <alignment horizontal="center"/>
    </xf>
    <xf numFmtId="0" fontId="1" fillId="5" borderId="2" xfId="0" applyFont="1" applyFill="1" applyBorder="1"/>
    <xf numFmtId="3" fontId="1" fillId="5" borderId="2" xfId="0" applyNumberFormat="1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164" fontId="7" fillId="6" borderId="0" xfId="0" applyNumberFormat="1" applyFont="1" applyFill="1" applyAlignment="1">
      <alignment horizontal="center"/>
    </xf>
    <xf numFmtId="0" fontId="7" fillId="7" borderId="1" xfId="0" applyFont="1" applyFill="1" applyBorder="1"/>
    <xf numFmtId="3" fontId="7" fillId="7" borderId="1" xfId="0" applyNumberFormat="1" applyFont="1" applyFill="1" applyBorder="1" applyAlignment="1">
      <alignment horizontal="center"/>
    </xf>
    <xf numFmtId="164" fontId="7" fillId="7" borderId="1" xfId="0" applyNumberFormat="1" applyFont="1" applyFill="1" applyBorder="1" applyAlignment="1">
      <alignment horizontal="center"/>
    </xf>
    <xf numFmtId="0" fontId="7" fillId="7" borderId="2" xfId="0" applyFont="1" applyFill="1" applyBorder="1"/>
    <xf numFmtId="3" fontId="7" fillId="7" borderId="2" xfId="0" applyNumberFormat="1" applyFont="1" applyFill="1" applyBorder="1" applyAlignment="1">
      <alignment horizontal="center"/>
    </xf>
    <xf numFmtId="164" fontId="7" fillId="7" borderId="2" xfId="0" applyNumberFormat="1" applyFont="1" applyFill="1" applyBorder="1" applyAlignment="1">
      <alignment horizontal="center"/>
    </xf>
    <xf numFmtId="0" fontId="7" fillId="8" borderId="2" xfId="0" applyFont="1" applyFill="1" applyBorder="1"/>
    <xf numFmtId="3" fontId="7" fillId="8" borderId="2" xfId="0" applyNumberFormat="1" applyFont="1" applyFill="1" applyBorder="1" applyAlignment="1">
      <alignment horizontal="center"/>
    </xf>
    <xf numFmtId="164" fontId="7" fillId="8" borderId="2" xfId="0" applyNumberFormat="1" applyFont="1" applyFill="1" applyBorder="1" applyAlignment="1">
      <alignment horizontal="center"/>
    </xf>
    <xf numFmtId="0" fontId="7" fillId="8" borderId="3" xfId="0" applyFont="1" applyFill="1" applyBorder="1"/>
    <xf numFmtId="3" fontId="7" fillId="8" borderId="3" xfId="0" applyNumberFormat="1" applyFont="1" applyFill="1" applyBorder="1" applyAlignment="1">
      <alignment horizontal="center"/>
    </xf>
    <xf numFmtId="164" fontId="7" fillId="8" borderId="3" xfId="0" applyNumberFormat="1" applyFont="1" applyFill="1" applyBorder="1" applyAlignment="1">
      <alignment horizontal="center"/>
    </xf>
    <xf numFmtId="0" fontId="9" fillId="5" borderId="0" xfId="0" applyFont="1" applyFill="1" applyAlignment="1">
      <alignment horizontal="left" wrapText="1" inden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3C6C9"/>
      <color rgb="FFB7D9DB"/>
      <color rgb="FFC7E2E3"/>
      <color rgb="FFBCDCDE"/>
      <color rgb="FFD9E9EF"/>
      <color rgb="FFC4DDE6"/>
      <color rgb="FFA3CFD1"/>
      <color rgb="FF70B5B8"/>
      <color rgb="FFD4F2FC"/>
      <color rgb="FFBEEA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Mapa 6'!A1"/><Relationship Id="rId13" Type="http://schemas.openxmlformats.org/officeDocument/2006/relationships/hyperlink" Target="#'Mapa 12'!A1"/><Relationship Id="rId18" Type="http://schemas.openxmlformats.org/officeDocument/2006/relationships/hyperlink" Target="#'Mapa 17'!A1"/><Relationship Id="rId26" Type="http://schemas.openxmlformats.org/officeDocument/2006/relationships/hyperlink" Target="#'Mapa 22'!A1"/><Relationship Id="rId3" Type="http://schemas.openxmlformats.org/officeDocument/2006/relationships/hyperlink" Target="#'Mapa 26'!A1"/><Relationship Id="rId21" Type="http://schemas.openxmlformats.org/officeDocument/2006/relationships/hyperlink" Target="#'Mapa 25'!A1"/><Relationship Id="rId7" Type="http://schemas.openxmlformats.org/officeDocument/2006/relationships/hyperlink" Target="#'Mapa 7'!A1"/><Relationship Id="rId12" Type="http://schemas.openxmlformats.org/officeDocument/2006/relationships/hyperlink" Target="#'Mapa 13'!A1"/><Relationship Id="rId17" Type="http://schemas.openxmlformats.org/officeDocument/2006/relationships/hyperlink" Target="#'Mapa 14'!A1"/><Relationship Id="rId25" Type="http://schemas.openxmlformats.org/officeDocument/2006/relationships/hyperlink" Target="#'Mapa 23'!A1"/><Relationship Id="rId2" Type="http://schemas.openxmlformats.org/officeDocument/2006/relationships/hyperlink" Target="#'Mapa 1'!A1"/><Relationship Id="rId16" Type="http://schemas.openxmlformats.org/officeDocument/2006/relationships/hyperlink" Target="#'Mapa 9'!A1"/><Relationship Id="rId20" Type="http://schemas.openxmlformats.org/officeDocument/2006/relationships/hyperlink" Target="#'Mapa 15'!A1"/><Relationship Id="rId1" Type="http://schemas.openxmlformats.org/officeDocument/2006/relationships/image" Target="../media/image1.png"/><Relationship Id="rId6" Type="http://schemas.openxmlformats.org/officeDocument/2006/relationships/hyperlink" Target="#'Mapa 8'!A1"/><Relationship Id="rId11" Type="http://schemas.openxmlformats.org/officeDocument/2006/relationships/hyperlink" Target="#'Mapa 3'!A1"/><Relationship Id="rId24" Type="http://schemas.openxmlformats.org/officeDocument/2006/relationships/hyperlink" Target="#'Mapa 18'!A1"/><Relationship Id="rId5" Type="http://schemas.openxmlformats.org/officeDocument/2006/relationships/hyperlink" Target="#'Mapa 2'!A1"/><Relationship Id="rId15" Type="http://schemas.openxmlformats.org/officeDocument/2006/relationships/hyperlink" Target="#'Mapa 10'!A1"/><Relationship Id="rId23" Type="http://schemas.openxmlformats.org/officeDocument/2006/relationships/hyperlink" Target="#'Mapa 19'!A1"/><Relationship Id="rId10" Type="http://schemas.openxmlformats.org/officeDocument/2006/relationships/hyperlink" Target="#'Mapa 4'!A1"/><Relationship Id="rId19" Type="http://schemas.openxmlformats.org/officeDocument/2006/relationships/hyperlink" Target="#'Mapa 16'!A1"/><Relationship Id="rId4" Type="http://schemas.openxmlformats.org/officeDocument/2006/relationships/hyperlink" Target="#'Mapa 24'!A1"/><Relationship Id="rId9" Type="http://schemas.openxmlformats.org/officeDocument/2006/relationships/hyperlink" Target="#'Mapa 5'!A1"/><Relationship Id="rId14" Type="http://schemas.openxmlformats.org/officeDocument/2006/relationships/hyperlink" Target="#'Mapa 11'!A1"/><Relationship Id="rId22" Type="http://schemas.openxmlformats.org/officeDocument/2006/relationships/hyperlink" Target="#'Mapa 20'!A1"/><Relationship Id="rId27" Type="http://schemas.openxmlformats.org/officeDocument/2006/relationships/hyperlink" Target="#'Mapa 21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5425965</xdr:colOff>
      <xdr:row>0</xdr:row>
      <xdr:rowOff>71273</xdr:rowOff>
    </xdr:from>
    <xdr:to>
      <xdr:col>2</xdr:col>
      <xdr:colOff>9288517</xdr:colOff>
      <xdr:row>2</xdr:row>
      <xdr:rowOff>109771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1551D9B-70A0-EA07-3604-62241EAB89B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2845" r="921"/>
        <a:stretch/>
      </xdr:blipFill>
      <xdr:spPr>
        <a:xfrm>
          <a:off x="6647793" y="71273"/>
          <a:ext cx="3862552" cy="504895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10</xdr:row>
      <xdr:rowOff>0</xdr:rowOff>
    </xdr:from>
    <xdr:to>
      <xdr:col>2</xdr:col>
      <xdr:colOff>9041423</xdr:colOff>
      <xdr:row>51</xdr:row>
      <xdr:rowOff>152298</xdr:rowOff>
    </xdr:to>
    <xdr:grpSp>
      <xdr:nvGrpSpPr>
        <xdr:cNvPr id="85" name="Agrupar 84">
          <a:extLst>
            <a:ext uri="{FF2B5EF4-FFF2-40B4-BE49-F238E27FC236}">
              <a16:creationId xmlns:a16="http://schemas.microsoft.com/office/drawing/2014/main" id="{ACBBA237-0B16-49AD-0FE1-FB83EB15DFC2}"/>
            </a:ext>
          </a:extLst>
        </xdr:cNvPr>
        <xdr:cNvGrpSpPr/>
      </xdr:nvGrpSpPr>
      <xdr:grpSpPr>
        <a:xfrm>
          <a:off x="1216269" y="2117481"/>
          <a:ext cx="9041423" cy="9669971"/>
          <a:chOff x="1216269" y="2110154"/>
          <a:chExt cx="9041423" cy="9669971"/>
        </a:xfrm>
      </xdr:grpSpPr>
      <xdr:sp macro="" textlink="">
        <xdr:nvSpPr>
          <xdr:cNvPr id="59" name="Seta: Pentágono 58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C3B58021-A989-CA58-95BF-5ECFA8D1731D}"/>
              </a:ext>
            </a:extLst>
          </xdr:cNvPr>
          <xdr:cNvSpPr/>
        </xdr:nvSpPr>
        <xdr:spPr>
          <a:xfrm>
            <a:off x="1216269" y="211015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cadastrados no CNES por município - jun/2023</a:t>
            </a:r>
            <a:endParaRPr lang="pt-BR" sz="1100"/>
          </a:p>
        </xdr:txBody>
      </xdr:sp>
      <xdr:sp macro="" textlink="">
        <xdr:nvSpPr>
          <xdr:cNvPr id="60" name="Seta: Pentágono 59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6DA8DC9-0804-AC4F-9C20-8B7826BC3E97}"/>
              </a:ext>
            </a:extLst>
          </xdr:cNvPr>
          <xdr:cNvSpPr/>
        </xdr:nvSpPr>
        <xdr:spPr>
          <a:xfrm>
            <a:off x="1216269" y="11523501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26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técnicos ou auxiliares de enfermagem em estabelecimentos vinculados ao SUS por município - jun/2023</a:t>
            </a:r>
            <a:endParaRPr lang="pt-BR" sz="1100"/>
          </a:p>
        </xdr:txBody>
      </xdr:sp>
      <xdr:sp macro="" textlink="">
        <xdr:nvSpPr>
          <xdr:cNvPr id="61" name="Seta: Pentágono 6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3A9EC9E3-09E5-14A0-B74D-D6C9D6644CF9}"/>
              </a:ext>
            </a:extLst>
          </xdr:cNvPr>
          <xdr:cNvSpPr/>
        </xdr:nvSpPr>
        <xdr:spPr>
          <a:xfrm>
            <a:off x="1216269" y="1077043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24  </a:t>
            </a:r>
            <a:r>
              <a:rPr lang="pt-BR" sz="1100"/>
              <a:t>Postos de trabalho de agentes comunitários ou outros trabalhadores em serviços de promoção e apoio à saúde em estabelecimentos - jun/2023</a:t>
            </a:r>
          </a:p>
        </xdr:txBody>
      </xdr:sp>
      <xdr:sp macro="" textlink="">
        <xdr:nvSpPr>
          <xdr:cNvPr id="62" name="Seta: Pentágono 6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3986BBE3-393D-9877-3A21-8FEBB24FFD04}"/>
              </a:ext>
            </a:extLst>
          </xdr:cNvPr>
          <xdr:cNvSpPr/>
        </xdr:nvSpPr>
        <xdr:spPr>
          <a:xfrm>
            <a:off x="1216269" y="248668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cadastrados no CNES por região de saúde - jun/2023</a:t>
            </a:r>
            <a:endParaRPr lang="pt-BR" sz="1100"/>
          </a:p>
        </xdr:txBody>
      </xdr:sp>
      <xdr:sp macro="" textlink="">
        <xdr:nvSpPr>
          <xdr:cNvPr id="63" name="Seta: Pentágono 62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622FD146-EDCF-6B35-949E-40977965D7C3}"/>
              </a:ext>
            </a:extLst>
          </xdr:cNvPr>
          <xdr:cNvSpPr/>
        </xdr:nvSpPr>
        <xdr:spPr>
          <a:xfrm>
            <a:off x="1216269" y="4745892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8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entidades privadas com fins lucrativos vinculados ao SUS por município - jun/2023</a:t>
            </a:r>
            <a:endParaRPr lang="pt-BR" sz="1100"/>
          </a:p>
        </xdr:txBody>
      </xdr:sp>
      <xdr:sp macro="" textlink="">
        <xdr:nvSpPr>
          <xdr:cNvPr id="64" name="Seta: Pentágono 63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ED4AEA94-5255-41B9-7DB2-1261A5EF4AAE}"/>
              </a:ext>
            </a:extLst>
          </xdr:cNvPr>
          <xdr:cNvSpPr/>
        </xdr:nvSpPr>
        <xdr:spPr>
          <a:xfrm>
            <a:off x="1216269" y="436935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7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entidades privadas sem fins lucrativos vinculados ao SUS por município - jun/2023</a:t>
            </a:r>
            <a:endParaRPr lang="pt-BR" sz="1100"/>
          </a:p>
        </xdr:txBody>
      </xdr:sp>
      <xdr:sp macro="" textlink="">
        <xdr:nvSpPr>
          <xdr:cNvPr id="65" name="Seta: Pentágono 64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BB2EAAE5-BFE7-C4EF-2228-1652CDE8FD96}"/>
              </a:ext>
            </a:extLst>
          </xdr:cNvPr>
          <xdr:cNvSpPr/>
        </xdr:nvSpPr>
        <xdr:spPr>
          <a:xfrm>
            <a:off x="1216269" y="399282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6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órgãos da administração pública indireta vinculas ao SUS por município - jun/2023</a:t>
            </a:r>
            <a:endParaRPr lang="pt-BR" sz="1100"/>
          </a:p>
        </xdr:txBody>
      </xdr:sp>
      <xdr:sp macro="" textlink="">
        <xdr:nvSpPr>
          <xdr:cNvPr id="66" name="Seta: Pentágono 65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AC4F1533-4AA6-D739-145A-ED104BDE22D2}"/>
              </a:ext>
            </a:extLst>
          </xdr:cNvPr>
          <xdr:cNvSpPr/>
        </xdr:nvSpPr>
        <xdr:spPr>
          <a:xfrm>
            <a:off x="1216269" y="361629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5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órgãos da administração pública direta vinculas ao SUS por município - jun/2023</a:t>
            </a:r>
            <a:endParaRPr lang="pt-BR" sz="1100"/>
          </a:p>
        </xdr:txBody>
      </xdr:sp>
      <xdr:sp macro="" textlink="">
        <xdr:nvSpPr>
          <xdr:cNvPr id="67" name="Seta: Pentágono 66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3BAEF44E-2CDB-29B0-EF74-4E285127AC0B}"/>
              </a:ext>
            </a:extLst>
          </xdr:cNvPr>
          <xdr:cNvSpPr/>
        </xdr:nvSpPr>
        <xdr:spPr>
          <a:xfrm>
            <a:off x="1216269" y="323975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4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 vinculados ao SUS por região de saúde - jun/2023</a:t>
            </a:r>
            <a:endParaRPr lang="pt-BR" sz="1100"/>
          </a:p>
        </xdr:txBody>
      </xdr:sp>
      <xdr:sp macro="" textlink="">
        <xdr:nvSpPr>
          <xdr:cNvPr id="68" name="Seta: Pentágono 67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963853EE-769A-E848-6E71-22E86570F0BC}"/>
              </a:ext>
            </a:extLst>
          </xdr:cNvPr>
          <xdr:cNvSpPr/>
        </xdr:nvSpPr>
        <xdr:spPr>
          <a:xfrm>
            <a:off x="1216269" y="2863222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3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vinculados ao SUS por município - jun/2023</a:t>
            </a:r>
            <a:endParaRPr lang="pt-BR" sz="1100"/>
          </a:p>
        </xdr:txBody>
      </xdr:sp>
      <xdr:sp macro="" textlink="">
        <xdr:nvSpPr>
          <xdr:cNvPr id="69" name="Seta: Pentágono 68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55870F3E-B5C4-AC3E-5DF5-7F874BE4C806}"/>
              </a:ext>
            </a:extLst>
          </xdr:cNvPr>
          <xdr:cNvSpPr/>
        </xdr:nvSpPr>
        <xdr:spPr>
          <a:xfrm>
            <a:off x="1216269" y="6628562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13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hospitalar vinculados ao SUS por município - jun/2023</a:t>
            </a:r>
            <a:endParaRPr lang="pt-BR" sz="1100"/>
          </a:p>
        </xdr:txBody>
      </xdr:sp>
      <xdr:sp macro="" textlink="">
        <xdr:nvSpPr>
          <xdr:cNvPr id="70" name="Seta: Pentágono 69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3B1C6EAA-FDE0-D07F-211B-E38B20397E29}"/>
              </a:ext>
            </a:extLst>
          </xdr:cNvPr>
          <xdr:cNvSpPr/>
        </xdr:nvSpPr>
        <xdr:spPr>
          <a:xfrm>
            <a:off x="1216269" y="625202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12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outras formas de contratação em estabelecimentos vinculados ao SUS por município - jun/2023</a:t>
            </a:r>
            <a:endParaRPr lang="pt-BR" sz="1100"/>
          </a:p>
        </xdr:txBody>
      </xdr:sp>
      <xdr:sp macro="" textlink="">
        <xdr:nvSpPr>
          <xdr:cNvPr id="71" name="Seta: Pentágono 70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1C1AD8D8-0556-0993-A3B3-B6E30C09481C}"/>
              </a:ext>
            </a:extLst>
          </xdr:cNvPr>
          <xdr:cNvSpPr/>
        </xdr:nvSpPr>
        <xdr:spPr>
          <a:xfrm>
            <a:off x="1216269" y="587549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11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contratação privada em estabelecimentos vinculados ao SUS por município - jun/2023</a:t>
            </a:r>
            <a:endParaRPr lang="pt-BR" sz="1100"/>
          </a:p>
        </xdr:txBody>
      </xdr:sp>
      <xdr:sp macro="" textlink="">
        <xdr:nvSpPr>
          <xdr:cNvPr id="72" name="Seta: Pentágono 71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EEB0B432-EB47-1C06-478F-AD9C696944BA}"/>
              </a:ext>
            </a:extLst>
          </xdr:cNvPr>
          <xdr:cNvSpPr/>
        </xdr:nvSpPr>
        <xdr:spPr>
          <a:xfrm>
            <a:off x="1216269" y="549896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10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contratação temporária em estabelecimentos vinculados ao SUS por município - jun/2023</a:t>
            </a:r>
            <a:endParaRPr lang="pt-BR" sz="1100"/>
          </a:p>
        </xdr:txBody>
      </xdr:sp>
      <xdr:sp macro="" textlink="">
        <xdr:nvSpPr>
          <xdr:cNvPr id="73" name="Seta: Pentágono 72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E870C220-B211-628A-35C5-EA225BEF8969}"/>
              </a:ext>
            </a:extLst>
          </xdr:cNvPr>
          <xdr:cNvSpPr/>
        </xdr:nvSpPr>
        <xdr:spPr>
          <a:xfrm>
            <a:off x="1216269" y="512242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9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carreira pública em estabelecimentos vinculados ao SUS por município - jun/2023</a:t>
            </a:r>
            <a:endParaRPr lang="pt-BR" sz="1100"/>
          </a:p>
        </xdr:txBody>
      </xdr:sp>
      <xdr:sp macro="" textlink="">
        <xdr:nvSpPr>
          <xdr:cNvPr id="74" name="Seta: Pentágono 73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D10D33C9-5B1F-3164-B6E7-00E7D5F51090}"/>
              </a:ext>
            </a:extLst>
          </xdr:cNvPr>
          <xdr:cNvSpPr/>
        </xdr:nvSpPr>
        <xdr:spPr>
          <a:xfrm>
            <a:off x="1216269" y="700509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14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hospitalar vinculados ao SUS por região de saúde - jun/2023</a:t>
            </a:r>
            <a:endParaRPr lang="pt-BR" sz="1100"/>
          </a:p>
        </xdr:txBody>
      </xdr:sp>
      <xdr:sp macro="" textlink="">
        <xdr:nvSpPr>
          <xdr:cNvPr id="75" name="Seta: Pentágono 74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AC69ED47-FD80-F61F-17D2-3762C66F80A6}"/>
              </a:ext>
            </a:extLst>
          </xdr:cNvPr>
          <xdr:cNvSpPr/>
        </xdr:nvSpPr>
        <xdr:spPr>
          <a:xfrm>
            <a:off x="1216269" y="813469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17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ambulatorial especializada vinculados ao SUS por município - jun/2023</a:t>
            </a:r>
            <a:endParaRPr lang="pt-BR" sz="1100"/>
          </a:p>
        </xdr:txBody>
      </xdr:sp>
      <xdr:sp macro="" textlink="">
        <xdr:nvSpPr>
          <xdr:cNvPr id="76" name="Seta: Pentágono 75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CF02CFF0-1A3E-258A-1F12-49C2480F9CE4}"/>
              </a:ext>
            </a:extLst>
          </xdr:cNvPr>
          <xdr:cNvSpPr/>
        </xdr:nvSpPr>
        <xdr:spPr>
          <a:xfrm>
            <a:off x="1216269" y="775816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16</a:t>
            </a:r>
            <a:r>
              <a:rPr lang="pt-BR" sz="1100" b="1" baseline="0">
                <a:solidFill>
                  <a:schemeClr val="tx1"/>
                </a:solidFill>
              </a:rPr>
              <a:t> </a:t>
            </a:r>
            <a:r>
              <a:rPr lang="pt-BR" sz="1100" b="1">
                <a:solidFill>
                  <a:schemeClr val="tx1"/>
                </a:solidFill>
              </a:rPr>
              <a:t>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urgência e emergência pré-hospitalares vinculados ao SUS por região de saúde - jun/2023</a:t>
            </a:r>
            <a:endParaRPr lang="pt-BR" sz="1100"/>
          </a:p>
        </xdr:txBody>
      </xdr:sp>
      <xdr:sp macro="" textlink="">
        <xdr:nvSpPr>
          <xdr:cNvPr id="77" name="Seta: Pentágono 76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AF6DB708-32E5-F5BF-8A5C-AE991DB41203}"/>
              </a:ext>
            </a:extLst>
          </xdr:cNvPr>
          <xdr:cNvSpPr/>
        </xdr:nvSpPr>
        <xdr:spPr>
          <a:xfrm>
            <a:off x="1216269" y="738163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15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urgência e emergência pré-hospitalares vinculados ao SUS por município - jun/2023</a:t>
            </a:r>
            <a:endParaRPr lang="pt-BR" sz="1100"/>
          </a:p>
        </xdr:txBody>
      </xdr:sp>
      <xdr:sp macro="" textlink="">
        <xdr:nvSpPr>
          <xdr:cNvPr id="78" name="Seta: Pentágono 77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ED834CD3-E888-25D3-9370-3D3D132C3849}"/>
              </a:ext>
            </a:extLst>
          </xdr:cNvPr>
          <xdr:cNvSpPr/>
        </xdr:nvSpPr>
        <xdr:spPr>
          <a:xfrm>
            <a:off x="1216269" y="1114697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25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técnicos de odontologia em estabelecimentos vinculados ao SUS por município - jun/2023</a:t>
            </a:r>
            <a:endParaRPr lang="pt-BR" sz="1100"/>
          </a:p>
        </xdr:txBody>
      </xdr:sp>
      <xdr:sp macro="" textlink="">
        <xdr:nvSpPr>
          <xdr:cNvPr id="79" name="Seta: Pentágono 78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6F1EFBB3-8579-1C56-4289-6EF702BFAFEF}"/>
              </a:ext>
            </a:extLst>
          </xdr:cNvPr>
          <xdr:cNvSpPr/>
        </xdr:nvSpPr>
        <xdr:spPr>
          <a:xfrm>
            <a:off x="1216269" y="926430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r>
              <a:rPr lang="pt-BR" sz="1100" b="1">
                <a:solidFill>
                  <a:schemeClr val="tx1"/>
                </a:solidFill>
              </a:rPr>
              <a:t>Mapa 20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primária vinculados ao SUS por região de saúde - jun/2023</a:t>
            </a:r>
            <a:endParaRPr lang="pt-BR">
              <a:effectLst/>
            </a:endParaRPr>
          </a:p>
        </xdr:txBody>
      </xdr:sp>
      <xdr:sp macro="" textlink="">
        <xdr:nvSpPr>
          <xdr:cNvPr id="80" name="Seta: Pentágono 79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B7429CFB-5EF2-ACE7-236D-04E9DCBCF362}"/>
              </a:ext>
            </a:extLst>
          </xdr:cNvPr>
          <xdr:cNvSpPr/>
        </xdr:nvSpPr>
        <xdr:spPr>
          <a:xfrm>
            <a:off x="1216269" y="888776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19</a:t>
            </a:r>
            <a:r>
              <a:rPr lang="pt-BR" sz="1100" b="1" baseline="0">
                <a:solidFill>
                  <a:schemeClr val="tx1"/>
                </a:solidFill>
              </a:rPr>
              <a:t> </a:t>
            </a:r>
            <a:r>
              <a:rPr lang="pt-BR" sz="1100" b="1">
                <a:solidFill>
                  <a:schemeClr val="tx1"/>
                </a:solidFill>
              </a:rPr>
              <a:t>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primária vinculados ao SUS por município - jun/2023</a:t>
            </a:r>
            <a:endParaRPr lang="pt-BR" sz="1100"/>
          </a:p>
        </xdr:txBody>
      </xdr:sp>
      <xdr:sp macro="" textlink="">
        <xdr:nvSpPr>
          <xdr:cNvPr id="81" name="Seta: Pentágono 80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3C6EC5D2-D56F-DEDA-02E2-F57E62281CD0}"/>
              </a:ext>
            </a:extLst>
          </xdr:cNvPr>
          <xdr:cNvSpPr/>
        </xdr:nvSpPr>
        <xdr:spPr>
          <a:xfrm>
            <a:off x="1216269" y="8511232"/>
            <a:ext cx="89652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18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ambulatorial especializada vinculados ao SUS por região de saúde - jun/2023</a:t>
            </a:r>
            <a:endParaRPr lang="pt-BR" sz="1100"/>
          </a:p>
        </xdr:txBody>
      </xdr:sp>
      <xdr:sp macro="" textlink="">
        <xdr:nvSpPr>
          <xdr:cNvPr id="82" name="Seta: Pentágono 81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7BB03849-9798-70F0-1597-B98963996402}"/>
              </a:ext>
            </a:extLst>
          </xdr:cNvPr>
          <xdr:cNvSpPr/>
        </xdr:nvSpPr>
        <xdr:spPr>
          <a:xfrm>
            <a:off x="1216269" y="10393902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23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ocupações da administração dos serviços de saúde em estabelecimentos vinculados ao SUS por município - jun/2023</a:t>
            </a:r>
            <a:endParaRPr lang="pt-BR" sz="1100"/>
          </a:p>
        </xdr:txBody>
      </xdr:sp>
      <xdr:sp macro="" textlink="">
        <xdr:nvSpPr>
          <xdr:cNvPr id="83" name="Seta: Pentágono 82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E640E65F-48AA-B7AF-5DA2-7F15FCF393C0}"/>
              </a:ext>
            </a:extLst>
          </xdr:cNvPr>
          <xdr:cNvSpPr/>
        </xdr:nvSpPr>
        <xdr:spPr>
          <a:xfrm>
            <a:off x="1216269" y="1001736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22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ocupações da saúde de nível técnico ou auxiliar em estabelecimentos vinculados ao SUS por município - jun/2023</a:t>
            </a:r>
            <a:endParaRPr lang="pt-BR" sz="1100"/>
          </a:p>
        </xdr:txBody>
      </xdr:sp>
      <xdr:sp macro="" textlink="">
        <xdr:nvSpPr>
          <xdr:cNvPr id="84" name="Seta: Pentágono 83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91529D6E-9F4B-379B-B8E5-CBB80E0E07FE}"/>
              </a:ext>
            </a:extLst>
          </xdr:cNvPr>
          <xdr:cNvSpPr/>
        </xdr:nvSpPr>
        <xdr:spPr>
          <a:xfrm>
            <a:off x="1216269" y="964083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21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ocupações da saúde de nível superior em estabelecimentos vinculados ao SUS por município - jun/2023</a:t>
            </a:r>
            <a:endParaRPr lang="pt-BR" sz="1100"/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EDD5F9B-6D20-41D5-B5E8-7134DC0D7DE2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7BF243F-F754-44A3-A31B-DC6916E454A2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6D8383-16F6-4640-8302-E3EC7989E7E5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985E037-A2EE-4D5A-A3EF-64F131EBD405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A2AF01B-2E50-4505-8790-0DFB00E961E9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CB397E3-727A-4A45-A535-861A04EF689A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B4B7725-1C64-4480-B2F1-2A7E46FF3F27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E9B2993-3A7F-44BF-B315-84BFAB4A3A6D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30229CB-7964-4542-B8D6-D8322C3DCDCF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5327A9D-67C4-4CEB-8B0F-DE4D4897C9F2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073AFD4-9502-4C35-9797-F166D6FF477B}"/>
            </a:ext>
          </a:extLst>
        </xdr:cNvPr>
        <xdr:cNvSpPr/>
      </xdr:nvSpPr>
      <xdr:spPr>
        <a:xfrm rot="10800000">
          <a:off x="75628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418CC5C-ED44-46C5-9EA6-6455998E38EF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A2D98C6-9DAF-4556-AB18-EF6AFBC2B557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834E216-D0B1-42BA-8014-DCBA495FCC2D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1876425</xdr:colOff>
      <xdr:row>0</xdr:row>
      <xdr:rowOff>114300</xdr:rowOff>
    </xdr:from>
    <xdr:to>
      <xdr:col>4</xdr:col>
      <xdr:colOff>2752725</xdr:colOff>
      <xdr:row>0</xdr:row>
      <xdr:rowOff>370924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C80607C-9AEE-47E0-8980-76E33D5F2F08}"/>
            </a:ext>
          </a:extLst>
        </xdr:cNvPr>
        <xdr:cNvSpPr/>
      </xdr:nvSpPr>
      <xdr:spPr>
        <a:xfrm rot="10800000">
          <a:off x="7962900" y="11430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1962150</xdr:colOff>
      <xdr:row>0</xdr:row>
      <xdr:rowOff>114300</xdr:rowOff>
    </xdr:from>
    <xdr:to>
      <xdr:col>4</xdr:col>
      <xdr:colOff>2838450</xdr:colOff>
      <xdr:row>0</xdr:row>
      <xdr:rowOff>370924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71EF688-DC08-4CC1-B1B4-827C9C1A95CA}"/>
            </a:ext>
          </a:extLst>
        </xdr:cNvPr>
        <xdr:cNvSpPr/>
      </xdr:nvSpPr>
      <xdr:spPr>
        <a:xfrm rot="10800000">
          <a:off x="8048625" y="11430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1847850</xdr:colOff>
      <xdr:row>0</xdr:row>
      <xdr:rowOff>142875</xdr:rowOff>
    </xdr:from>
    <xdr:to>
      <xdr:col>4</xdr:col>
      <xdr:colOff>2724150</xdr:colOff>
      <xdr:row>0</xdr:row>
      <xdr:rowOff>399499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2F5F4ED-082F-45A7-AFB0-5DEC10497158}"/>
            </a:ext>
          </a:extLst>
        </xdr:cNvPr>
        <xdr:cNvSpPr/>
      </xdr:nvSpPr>
      <xdr:spPr>
        <a:xfrm rot="10800000">
          <a:off x="8448675" y="142875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BCACF9-2A70-40ED-AB02-05B9706D7636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D96A2D1-DA01-4227-AFED-6E0AC53EC46D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74B3D0-6859-49F9-B5B0-B5685D522BDA}"/>
            </a:ext>
          </a:extLst>
        </xdr:cNvPr>
        <xdr:cNvSpPr/>
      </xdr:nvSpPr>
      <xdr:spPr>
        <a:xfrm rot="10800000">
          <a:off x="75628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A5E7624-64C6-4DE9-AEEA-B5C35DA49BB7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B54B46-B4D0-4FE6-9036-144B4E250D2C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41A0668-AB4C-42C7-B22F-FD7A0F618146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703050-3C60-4D9F-B65E-681D461F8B4D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D31AF6D-4269-42FB-86A5-F2D51892ADD9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E9D9CC-2479-409D-81BE-0F1DDD4F5AAF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0C16A-65B4-4436-A6FC-EDFAFC1A6971}">
  <sheetPr>
    <tabColor theme="4" tint="-0.249977111117893"/>
    <pageSetUpPr fitToPage="1"/>
  </sheetPr>
  <dimension ref="A1:C55"/>
  <sheetViews>
    <sheetView tabSelected="1" zoomScale="130" zoomScaleNormal="130" workbookViewId="0">
      <selection activeCell="A5" sqref="A5"/>
    </sheetView>
  </sheetViews>
  <sheetFormatPr defaultColWidth="0" defaultRowHeight="15" zeroHeight="1" x14ac:dyDescent="0.25"/>
  <cols>
    <col min="1" max="2" width="9.140625" style="1" customWidth="1"/>
    <col min="3" max="3" width="139.42578125" style="1" customWidth="1"/>
    <col min="4" max="16384" width="9.140625" style="1" hidden="1"/>
  </cols>
  <sheetData>
    <row r="1" spans="1:3" ht="16.5" x14ac:dyDescent="0.3">
      <c r="A1" s="4" t="s">
        <v>164</v>
      </c>
      <c r="B1" s="2"/>
      <c r="C1" s="2"/>
    </row>
    <row r="2" spans="1:3" ht="20.25" customHeight="1" x14ac:dyDescent="0.35">
      <c r="A2" s="6" t="s">
        <v>165</v>
      </c>
      <c r="B2" s="2"/>
      <c r="C2" s="2"/>
    </row>
    <row r="3" spans="1:3" ht="9" customHeight="1" x14ac:dyDescent="0.25">
      <c r="A3" s="2"/>
      <c r="B3" s="2"/>
      <c r="C3" s="2"/>
    </row>
    <row r="4" spans="1:3" ht="20.25" customHeight="1" x14ac:dyDescent="0.25">
      <c r="A4" s="5" t="s">
        <v>197</v>
      </c>
      <c r="B4" s="3"/>
      <c r="C4" s="3"/>
    </row>
    <row r="5" spans="1:3" ht="4.5" customHeight="1" x14ac:dyDescent="0.25">
      <c r="A5" s="5"/>
      <c r="B5" s="3"/>
      <c r="C5" s="3"/>
    </row>
    <row r="6" spans="1:3" x14ac:dyDescent="0.25">
      <c r="A6" s="7"/>
      <c r="B6" s="7"/>
      <c r="C6" s="8"/>
    </row>
    <row r="7" spans="1:3" ht="16.5" x14ac:dyDescent="0.3">
      <c r="A7" s="7"/>
      <c r="B7" s="11" t="s">
        <v>166</v>
      </c>
      <c r="C7" s="10"/>
    </row>
    <row r="8" spans="1:3" ht="40.5" customHeight="1" x14ac:dyDescent="0.25">
      <c r="A8" s="7"/>
      <c r="B8" s="40" t="s">
        <v>169</v>
      </c>
      <c r="C8" s="40"/>
    </row>
    <row r="9" spans="1:3" ht="6.75" customHeight="1" x14ac:dyDescent="0.3">
      <c r="A9" s="7"/>
      <c r="B9" s="11"/>
      <c r="C9" s="10"/>
    </row>
    <row r="10" spans="1:3" ht="16.5" x14ac:dyDescent="0.3">
      <c r="A10" s="7"/>
      <c r="B10" s="11"/>
      <c r="C10" s="10"/>
    </row>
    <row r="11" spans="1:3" ht="16.5" x14ac:dyDescent="0.3">
      <c r="A11" s="7"/>
      <c r="B11" s="11"/>
      <c r="C11" s="10"/>
    </row>
    <row r="12" spans="1:3" ht="16.5" x14ac:dyDescent="0.3">
      <c r="A12" s="7"/>
      <c r="B12" s="11"/>
      <c r="C12" s="10"/>
    </row>
    <row r="13" spans="1:3" ht="16.5" x14ac:dyDescent="0.3">
      <c r="A13" s="7"/>
      <c r="B13" s="11"/>
      <c r="C13" s="10"/>
    </row>
    <row r="14" spans="1:3" ht="16.5" x14ac:dyDescent="0.3">
      <c r="A14" s="7"/>
      <c r="B14" s="11"/>
      <c r="C14" s="10"/>
    </row>
    <row r="15" spans="1:3" ht="16.5" x14ac:dyDescent="0.3">
      <c r="A15" s="7"/>
      <c r="B15" s="11"/>
      <c r="C15" s="10"/>
    </row>
    <row r="16" spans="1:3" ht="16.5" x14ac:dyDescent="0.3">
      <c r="A16" s="7"/>
      <c r="B16" s="11"/>
      <c r="C16" s="10"/>
    </row>
    <row r="17" spans="1:3" ht="16.5" x14ac:dyDescent="0.3">
      <c r="A17" s="7"/>
      <c r="B17" s="11"/>
      <c r="C17" s="10"/>
    </row>
    <row r="18" spans="1:3" ht="16.5" x14ac:dyDescent="0.3">
      <c r="A18" s="7"/>
      <c r="B18" s="11"/>
      <c r="C18" s="10"/>
    </row>
    <row r="19" spans="1:3" ht="16.5" x14ac:dyDescent="0.3">
      <c r="A19" s="7"/>
      <c r="B19" s="11"/>
      <c r="C19" s="10"/>
    </row>
    <row r="20" spans="1:3" ht="16.5" x14ac:dyDescent="0.3">
      <c r="A20" s="7"/>
      <c r="B20" s="11"/>
      <c r="C20" s="10"/>
    </row>
    <row r="21" spans="1:3" ht="16.5" x14ac:dyDescent="0.3">
      <c r="A21" s="7"/>
      <c r="B21" s="11"/>
      <c r="C21" s="10"/>
    </row>
    <row r="22" spans="1:3" ht="16.5" x14ac:dyDescent="0.3">
      <c r="A22" s="7"/>
      <c r="B22" s="11"/>
      <c r="C22" s="10"/>
    </row>
    <row r="23" spans="1:3" ht="16.5" x14ac:dyDescent="0.3">
      <c r="A23" s="7"/>
      <c r="B23" s="11"/>
      <c r="C23" s="10"/>
    </row>
    <row r="24" spans="1:3" ht="16.5" x14ac:dyDescent="0.3">
      <c r="A24" s="7"/>
      <c r="B24" s="11"/>
      <c r="C24" s="10"/>
    </row>
    <row r="25" spans="1:3" ht="16.5" x14ac:dyDescent="0.3">
      <c r="A25" s="7"/>
      <c r="B25" s="11"/>
      <c r="C25" s="10"/>
    </row>
    <row r="26" spans="1:3" ht="16.5" x14ac:dyDescent="0.3">
      <c r="A26" s="7"/>
      <c r="B26" s="11"/>
      <c r="C26" s="10"/>
    </row>
    <row r="27" spans="1:3" ht="16.5" x14ac:dyDescent="0.3">
      <c r="A27" s="7"/>
      <c r="B27" s="11"/>
      <c r="C27" s="10"/>
    </row>
    <row r="28" spans="1:3" ht="16.5" x14ac:dyDescent="0.3">
      <c r="A28" s="7"/>
      <c r="B28" s="11"/>
      <c r="C28" s="10"/>
    </row>
    <row r="29" spans="1:3" ht="16.5" x14ac:dyDescent="0.3">
      <c r="A29" s="7"/>
      <c r="B29" s="11"/>
      <c r="C29" s="10"/>
    </row>
    <row r="30" spans="1:3" s="15" customFormat="1" ht="19.5" customHeight="1" x14ac:dyDescent="0.25">
      <c r="A30" s="12"/>
      <c r="B30" s="13"/>
      <c r="C30" s="14"/>
    </row>
    <row r="31" spans="1:3" s="15" customFormat="1" ht="19.5" customHeight="1" x14ac:dyDescent="0.25">
      <c r="A31" s="12"/>
      <c r="B31" s="13"/>
      <c r="C31" s="16"/>
    </row>
    <row r="32" spans="1:3" s="15" customFormat="1" ht="19.5" customHeight="1" x14ac:dyDescent="0.25">
      <c r="A32" s="12"/>
      <c r="B32" s="13"/>
      <c r="C32" s="14"/>
    </row>
    <row r="33" spans="1:3" s="15" customFormat="1" ht="19.5" customHeight="1" x14ac:dyDescent="0.25">
      <c r="A33" s="12"/>
      <c r="B33" s="13"/>
      <c r="C33" s="16"/>
    </row>
    <row r="34" spans="1:3" s="15" customFormat="1" ht="19.5" customHeight="1" x14ac:dyDescent="0.25">
      <c r="A34" s="12"/>
      <c r="B34" s="13"/>
      <c r="C34" s="14"/>
    </row>
    <row r="35" spans="1:3" s="15" customFormat="1" ht="19.5" customHeight="1" x14ac:dyDescent="0.25">
      <c r="A35" s="12"/>
      <c r="B35" s="13"/>
      <c r="C35" s="16"/>
    </row>
    <row r="36" spans="1:3" s="15" customFormat="1" ht="19.5" customHeight="1" x14ac:dyDescent="0.25">
      <c r="A36" s="12"/>
      <c r="B36" s="13"/>
      <c r="C36" s="14"/>
    </row>
    <row r="37" spans="1:3" s="15" customFormat="1" ht="19.5" customHeight="1" x14ac:dyDescent="0.25">
      <c r="A37" s="12"/>
      <c r="B37" s="13"/>
      <c r="C37" s="16"/>
    </row>
    <row r="38" spans="1:3" s="15" customFormat="1" ht="19.5" customHeight="1" x14ac:dyDescent="0.25">
      <c r="A38" s="12"/>
      <c r="B38" s="13"/>
      <c r="C38" s="14"/>
    </row>
    <row r="39" spans="1:3" s="15" customFormat="1" ht="19.5" customHeight="1" x14ac:dyDescent="0.25">
      <c r="A39" s="12"/>
      <c r="B39" s="13"/>
      <c r="C39" s="16"/>
    </row>
    <row r="40" spans="1:3" s="15" customFormat="1" ht="19.5" customHeight="1" x14ac:dyDescent="0.25">
      <c r="A40" s="12"/>
      <c r="B40" s="13"/>
      <c r="C40" s="14"/>
    </row>
    <row r="41" spans="1:3" s="15" customFormat="1" ht="19.5" customHeight="1" x14ac:dyDescent="0.25">
      <c r="A41" s="12"/>
      <c r="B41" s="13"/>
      <c r="C41" s="16"/>
    </row>
    <row r="42" spans="1:3" s="15" customFormat="1" ht="19.5" customHeight="1" x14ac:dyDescent="0.25">
      <c r="A42" s="12"/>
      <c r="B42" s="13"/>
      <c r="C42" s="14"/>
    </row>
    <row r="43" spans="1:3" s="15" customFormat="1" ht="19.5" customHeight="1" x14ac:dyDescent="0.25">
      <c r="A43" s="12"/>
      <c r="B43" s="13"/>
      <c r="C43" s="16"/>
    </row>
    <row r="44" spans="1:3" s="15" customFormat="1" ht="19.5" customHeight="1" x14ac:dyDescent="0.25">
      <c r="A44" s="12"/>
      <c r="B44" s="13"/>
      <c r="C44" s="14"/>
    </row>
    <row r="45" spans="1:3" s="15" customFormat="1" ht="19.5" customHeight="1" x14ac:dyDescent="0.25">
      <c r="A45" s="12"/>
      <c r="B45" s="13"/>
      <c r="C45" s="16"/>
    </row>
    <row r="46" spans="1:3" s="15" customFormat="1" ht="19.5" customHeight="1" x14ac:dyDescent="0.25">
      <c r="A46" s="12"/>
      <c r="B46" s="13"/>
      <c r="C46" s="14"/>
    </row>
    <row r="47" spans="1:3" s="15" customFormat="1" ht="19.5" customHeight="1" x14ac:dyDescent="0.25">
      <c r="A47" s="12"/>
      <c r="B47" s="13"/>
      <c r="C47" s="16"/>
    </row>
    <row r="48" spans="1:3" s="15" customFormat="1" ht="19.5" customHeight="1" x14ac:dyDescent="0.25">
      <c r="A48" s="12"/>
      <c r="B48" s="13"/>
      <c r="C48" s="14"/>
    </row>
    <row r="49" spans="1:3" s="15" customFormat="1" ht="19.5" customHeight="1" x14ac:dyDescent="0.25">
      <c r="A49" s="12"/>
      <c r="B49" s="13"/>
      <c r="C49" s="16"/>
    </row>
    <row r="50" spans="1:3" s="15" customFormat="1" ht="19.5" customHeight="1" x14ac:dyDescent="0.25">
      <c r="A50" s="12"/>
      <c r="B50" s="13"/>
      <c r="C50" s="14"/>
    </row>
    <row r="51" spans="1:3" s="15" customFormat="1" ht="19.5" customHeight="1" x14ac:dyDescent="0.25">
      <c r="A51" s="12"/>
      <c r="B51" s="13"/>
      <c r="C51" s="16"/>
    </row>
    <row r="52" spans="1:3" s="15" customFormat="1" ht="19.5" customHeight="1" x14ac:dyDescent="0.25">
      <c r="A52" s="12"/>
      <c r="B52" s="13"/>
      <c r="C52" s="14"/>
    </row>
    <row r="53" spans="1:3" s="15" customFormat="1" ht="19.5" customHeight="1" x14ac:dyDescent="0.25">
      <c r="A53" s="12"/>
      <c r="B53" s="13"/>
      <c r="C53" s="16"/>
    </row>
    <row r="54" spans="1:3" s="15" customFormat="1" ht="19.5" customHeight="1" x14ac:dyDescent="0.25">
      <c r="A54" s="12"/>
      <c r="B54" s="13"/>
      <c r="C54" s="16"/>
    </row>
    <row r="55" spans="1:3" s="15" customFormat="1" ht="19.5" customHeight="1" x14ac:dyDescent="0.25">
      <c r="A55" s="3"/>
      <c r="B55" s="3"/>
      <c r="C55" s="3"/>
    </row>
  </sheetData>
  <mergeCells count="1">
    <mergeCell ref="B8:C8"/>
  </mergeCells>
  <pageMargins left="0.51181102362204722" right="0.51181102362204722" top="0.78740157480314965" bottom="0.78740157480314965" header="0.31496062992125984" footer="0.31496062992125984"/>
  <pageSetup paperSize="9" scale="58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4A753-3B3C-4DBD-AFD6-110567DE034E}">
  <sheetPr>
    <tabColor rgb="FFA3CFD1"/>
    <pageSetUpPr fitToPage="1"/>
  </sheetPr>
  <dimension ref="A1:E151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177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5014</v>
      </c>
      <c r="D5" s="26">
        <v>38</v>
      </c>
      <c r="E5" s="26">
        <v>7.6</v>
      </c>
    </row>
    <row r="6" spans="1:5" x14ac:dyDescent="0.3">
      <c r="A6" s="24" t="s">
        <v>5</v>
      </c>
      <c r="B6" s="24" t="s">
        <v>7</v>
      </c>
      <c r="C6" s="25">
        <v>29219</v>
      </c>
      <c r="D6" s="26">
        <v>456</v>
      </c>
      <c r="E6" s="26">
        <v>15.6</v>
      </c>
    </row>
    <row r="7" spans="1:5" x14ac:dyDescent="0.3">
      <c r="A7" s="24" t="s">
        <v>5</v>
      </c>
      <c r="B7" s="24" t="s">
        <v>8</v>
      </c>
      <c r="C7" s="25">
        <v>58613</v>
      </c>
      <c r="D7" s="26">
        <v>321</v>
      </c>
      <c r="E7" s="26">
        <v>5.5</v>
      </c>
    </row>
    <row r="8" spans="1:5" x14ac:dyDescent="0.3">
      <c r="A8" s="24" t="s">
        <v>5</v>
      </c>
      <c r="B8" s="24" t="s">
        <v>9</v>
      </c>
      <c r="C8" s="25">
        <v>17193</v>
      </c>
      <c r="D8" s="26">
        <v>155</v>
      </c>
      <c r="E8" s="26">
        <v>9</v>
      </c>
    </row>
    <row r="9" spans="1:5" x14ac:dyDescent="0.3">
      <c r="A9" s="24" t="s">
        <v>5</v>
      </c>
      <c r="B9" s="24" t="s">
        <v>10</v>
      </c>
      <c r="C9" s="25">
        <v>5639</v>
      </c>
      <c r="D9" s="26">
        <v>61</v>
      </c>
      <c r="E9" s="26">
        <v>10.8</v>
      </c>
    </row>
    <row r="10" spans="1:5" x14ac:dyDescent="0.3">
      <c r="A10" s="24" t="s">
        <v>5</v>
      </c>
      <c r="B10" s="24" t="s">
        <v>11</v>
      </c>
      <c r="C10" s="25">
        <v>13052</v>
      </c>
      <c r="D10" s="26">
        <v>84</v>
      </c>
      <c r="E10" s="26">
        <v>6.4</v>
      </c>
    </row>
    <row r="11" spans="1:5" x14ac:dyDescent="0.3">
      <c r="A11" s="24" t="s">
        <v>5</v>
      </c>
      <c r="B11" s="24" t="s">
        <v>12</v>
      </c>
      <c r="C11" s="25">
        <v>8009</v>
      </c>
      <c r="D11" s="26">
        <v>48</v>
      </c>
      <c r="E11" s="26">
        <v>6</v>
      </c>
    </row>
    <row r="12" spans="1:5" x14ac:dyDescent="0.3">
      <c r="A12" s="24" t="s">
        <v>5</v>
      </c>
      <c r="B12" s="24" t="s">
        <v>13</v>
      </c>
      <c r="C12" s="25">
        <v>10904</v>
      </c>
      <c r="D12" s="26">
        <v>73</v>
      </c>
      <c r="E12" s="26">
        <v>6.7</v>
      </c>
    </row>
    <row r="13" spans="1:5" x14ac:dyDescent="0.3">
      <c r="A13" s="24" t="s">
        <v>5</v>
      </c>
      <c r="B13" s="24" t="s">
        <v>14</v>
      </c>
      <c r="C13" s="25">
        <v>8590</v>
      </c>
      <c r="D13" s="26">
        <v>91</v>
      </c>
      <c r="E13" s="26">
        <v>10.6</v>
      </c>
    </row>
    <row r="14" spans="1:5" x14ac:dyDescent="0.3">
      <c r="A14" s="24" t="s">
        <v>5</v>
      </c>
      <c r="B14" s="24" t="s">
        <v>15</v>
      </c>
      <c r="C14" s="25">
        <v>3795</v>
      </c>
      <c r="D14" s="26">
        <v>57</v>
      </c>
      <c r="E14" s="26">
        <v>15</v>
      </c>
    </row>
    <row r="15" spans="1:5" x14ac:dyDescent="0.3">
      <c r="A15" s="24" t="s">
        <v>5</v>
      </c>
      <c r="B15" s="24" t="s">
        <v>16</v>
      </c>
      <c r="C15" s="25">
        <v>1010</v>
      </c>
      <c r="D15" s="26">
        <v>21</v>
      </c>
      <c r="E15" s="26">
        <v>20.3</v>
      </c>
    </row>
    <row r="16" spans="1:5" x14ac:dyDescent="0.3">
      <c r="A16" s="24" t="s">
        <v>5</v>
      </c>
      <c r="B16" s="24" t="s">
        <v>17</v>
      </c>
      <c r="C16" s="25">
        <v>14786</v>
      </c>
      <c r="D16" s="26">
        <v>85</v>
      </c>
      <c r="E16" s="26">
        <v>5.7</v>
      </c>
    </row>
    <row r="17" spans="1:5" x14ac:dyDescent="0.3">
      <c r="A17" s="24" t="s">
        <v>5</v>
      </c>
      <c r="B17" s="24" t="s">
        <v>18</v>
      </c>
      <c r="C17" s="25">
        <v>10576</v>
      </c>
      <c r="D17" s="26">
        <v>82</v>
      </c>
      <c r="E17" s="26">
        <v>7.7</v>
      </c>
    </row>
    <row r="18" spans="1:5" x14ac:dyDescent="0.3">
      <c r="A18" s="24" t="s">
        <v>5</v>
      </c>
      <c r="B18" s="24" t="s">
        <v>19</v>
      </c>
      <c r="C18" s="25">
        <v>24626</v>
      </c>
      <c r="D18" s="26">
        <v>148</v>
      </c>
      <c r="E18" s="26">
        <v>6</v>
      </c>
    </row>
    <row r="19" spans="1:5" x14ac:dyDescent="0.3">
      <c r="A19" s="24" t="s">
        <v>5</v>
      </c>
      <c r="B19" s="24" t="s">
        <v>20</v>
      </c>
      <c r="C19" s="25">
        <v>7253</v>
      </c>
      <c r="D19" s="26">
        <v>48</v>
      </c>
      <c r="E19" s="26">
        <v>6.5</v>
      </c>
    </row>
    <row r="20" spans="1:5" x14ac:dyDescent="0.3">
      <c r="A20" s="24" t="s">
        <v>5</v>
      </c>
      <c r="B20" s="24" t="s">
        <v>21</v>
      </c>
      <c r="C20" s="25">
        <v>29403</v>
      </c>
      <c r="D20" s="26">
        <v>141</v>
      </c>
      <c r="E20" s="26">
        <v>4.8</v>
      </c>
    </row>
    <row r="21" spans="1:5" x14ac:dyDescent="0.3">
      <c r="A21" s="24" t="s">
        <v>5</v>
      </c>
      <c r="B21" s="24" t="s">
        <v>22</v>
      </c>
      <c r="C21" s="25">
        <v>69210</v>
      </c>
      <c r="D21" s="26">
        <v>597</v>
      </c>
      <c r="E21" s="26">
        <v>8.6</v>
      </c>
    </row>
    <row r="22" spans="1:5" x14ac:dyDescent="0.3">
      <c r="A22" s="24" t="s">
        <v>5</v>
      </c>
      <c r="B22" s="24" t="s">
        <v>23</v>
      </c>
      <c r="C22" s="25">
        <v>7280</v>
      </c>
      <c r="D22" s="26">
        <v>62</v>
      </c>
      <c r="E22" s="26">
        <v>8.5</v>
      </c>
    </row>
    <row r="23" spans="1:5" x14ac:dyDescent="0.3">
      <c r="A23" s="24" t="s">
        <v>5</v>
      </c>
      <c r="B23" s="24" t="s">
        <v>24</v>
      </c>
      <c r="C23" s="25">
        <v>17004</v>
      </c>
      <c r="D23" s="26">
        <v>172</v>
      </c>
      <c r="E23" s="26">
        <v>10.1</v>
      </c>
    </row>
    <row r="24" spans="1:5" x14ac:dyDescent="0.3">
      <c r="A24" s="24" t="s">
        <v>5</v>
      </c>
      <c r="B24" s="24" t="s">
        <v>25</v>
      </c>
      <c r="C24" s="25">
        <v>89478</v>
      </c>
      <c r="D24" s="26">
        <v>548</v>
      </c>
      <c r="E24" s="26">
        <v>6.1</v>
      </c>
    </row>
    <row r="25" spans="1:5" x14ac:dyDescent="0.3">
      <c r="A25" s="24" t="s">
        <v>5</v>
      </c>
      <c r="B25" s="24" t="s">
        <v>26</v>
      </c>
      <c r="C25" s="25">
        <v>15347</v>
      </c>
      <c r="D25" s="26">
        <v>139</v>
      </c>
      <c r="E25" s="26">
        <v>9</v>
      </c>
    </row>
    <row r="26" spans="1:5" x14ac:dyDescent="0.3">
      <c r="A26" s="24" t="s">
        <v>5</v>
      </c>
      <c r="B26" s="24" t="s">
        <v>27</v>
      </c>
      <c r="C26" s="25">
        <v>45899</v>
      </c>
      <c r="D26" s="26">
        <v>231</v>
      </c>
      <c r="E26" s="26">
        <v>5</v>
      </c>
    </row>
    <row r="27" spans="1:5" x14ac:dyDescent="0.3">
      <c r="A27" s="24" t="s">
        <v>5</v>
      </c>
      <c r="B27" s="24" t="s">
        <v>28</v>
      </c>
      <c r="C27" s="25">
        <v>44585</v>
      </c>
      <c r="D27" s="26">
        <v>329</v>
      </c>
      <c r="E27" s="26">
        <v>7.4</v>
      </c>
    </row>
    <row r="28" spans="1:5" x14ac:dyDescent="0.3">
      <c r="A28" s="24" t="s">
        <v>5</v>
      </c>
      <c r="B28" s="24" t="s">
        <v>29</v>
      </c>
      <c r="C28" s="25">
        <v>8822</v>
      </c>
      <c r="D28" s="26">
        <v>116</v>
      </c>
      <c r="E28" s="26">
        <v>13.1</v>
      </c>
    </row>
    <row r="29" spans="1:5" x14ac:dyDescent="0.3">
      <c r="A29" s="24" t="s">
        <v>5</v>
      </c>
      <c r="B29" s="24" t="s">
        <v>30</v>
      </c>
      <c r="C29" s="25">
        <v>4485</v>
      </c>
      <c r="D29" s="26">
        <v>58</v>
      </c>
      <c r="E29" s="26">
        <v>12.9</v>
      </c>
    </row>
    <row r="30" spans="1:5" x14ac:dyDescent="0.3">
      <c r="A30" s="24" t="s">
        <v>5</v>
      </c>
      <c r="B30" s="24" t="s">
        <v>31</v>
      </c>
      <c r="C30" s="25">
        <v>25843</v>
      </c>
      <c r="D30" s="26">
        <v>189</v>
      </c>
      <c r="E30" s="26">
        <v>7.3</v>
      </c>
    </row>
    <row r="31" spans="1:5" x14ac:dyDescent="0.3">
      <c r="A31" s="24" t="s">
        <v>5</v>
      </c>
      <c r="B31" s="24" t="s">
        <v>32</v>
      </c>
      <c r="C31" s="25">
        <v>10332</v>
      </c>
      <c r="D31" s="26">
        <v>60</v>
      </c>
      <c r="E31" s="26">
        <v>5.8</v>
      </c>
    </row>
    <row r="32" spans="1:5" x14ac:dyDescent="0.3">
      <c r="A32" s="24" t="s">
        <v>5</v>
      </c>
      <c r="B32" s="24" t="s">
        <v>33</v>
      </c>
      <c r="C32" s="25">
        <v>7506</v>
      </c>
      <c r="D32" s="26">
        <v>47</v>
      </c>
      <c r="E32" s="26">
        <v>6.3</v>
      </c>
    </row>
    <row r="33" spans="1:5" x14ac:dyDescent="0.3">
      <c r="A33" s="24" t="s">
        <v>5</v>
      </c>
      <c r="B33" s="24" t="s">
        <v>34</v>
      </c>
      <c r="C33" s="25">
        <v>18990</v>
      </c>
      <c r="D33" s="26">
        <v>120</v>
      </c>
      <c r="E33" s="26">
        <v>6.3</v>
      </c>
    </row>
    <row r="34" spans="1:5" x14ac:dyDescent="0.3">
      <c r="A34" s="24" t="s">
        <v>5</v>
      </c>
      <c r="B34" s="24" t="s">
        <v>35</v>
      </c>
      <c r="C34" s="25">
        <v>9593</v>
      </c>
      <c r="D34" s="26">
        <v>67</v>
      </c>
      <c r="E34" s="26">
        <v>7</v>
      </c>
    </row>
    <row r="35" spans="1:5" x14ac:dyDescent="0.3">
      <c r="A35" s="24" t="s">
        <v>5</v>
      </c>
      <c r="B35" s="24" t="s">
        <v>36</v>
      </c>
      <c r="C35" s="25">
        <v>6220</v>
      </c>
      <c r="D35" s="26">
        <v>94</v>
      </c>
      <c r="E35" s="26">
        <v>15.2</v>
      </c>
    </row>
    <row r="36" spans="1:5" x14ac:dyDescent="0.3">
      <c r="A36" s="24" t="s">
        <v>5</v>
      </c>
      <c r="B36" s="24" t="s">
        <v>37</v>
      </c>
      <c r="C36" s="25">
        <v>31370</v>
      </c>
      <c r="D36" s="26">
        <v>318</v>
      </c>
      <c r="E36" s="26">
        <v>10.1</v>
      </c>
    </row>
    <row r="37" spans="1:5" x14ac:dyDescent="0.3">
      <c r="A37" s="24" t="s">
        <v>5</v>
      </c>
      <c r="B37" s="24" t="s">
        <v>38</v>
      </c>
      <c r="C37" s="25">
        <v>25756</v>
      </c>
      <c r="D37" s="26">
        <v>185</v>
      </c>
      <c r="E37" s="26">
        <v>7.2</v>
      </c>
    </row>
    <row r="38" spans="1:5" x14ac:dyDescent="0.3">
      <c r="A38" s="24" t="s">
        <v>5</v>
      </c>
      <c r="B38" s="24" t="s">
        <v>39</v>
      </c>
      <c r="C38" s="25">
        <v>18238</v>
      </c>
      <c r="D38" s="26">
        <v>156</v>
      </c>
      <c r="E38" s="26">
        <v>8.5</v>
      </c>
    </row>
    <row r="39" spans="1:5" x14ac:dyDescent="0.3">
      <c r="A39" s="24" t="s">
        <v>5</v>
      </c>
      <c r="B39" s="24" t="s">
        <v>40</v>
      </c>
      <c r="C39" s="25">
        <v>35075</v>
      </c>
      <c r="D39" s="26">
        <v>243</v>
      </c>
      <c r="E39" s="26">
        <v>6.9</v>
      </c>
    </row>
    <row r="40" spans="1:5" x14ac:dyDescent="0.3">
      <c r="A40" s="24" t="s">
        <v>5</v>
      </c>
      <c r="B40" s="24" t="s">
        <v>41</v>
      </c>
      <c r="C40" s="25">
        <v>3760</v>
      </c>
      <c r="D40" s="26">
        <v>57</v>
      </c>
      <c r="E40" s="26">
        <v>15.1</v>
      </c>
    </row>
    <row r="41" spans="1:5" x14ac:dyDescent="0.3">
      <c r="A41" s="24" t="s">
        <v>5</v>
      </c>
      <c r="B41" s="24" t="s">
        <v>42</v>
      </c>
      <c r="C41" s="25">
        <v>11011</v>
      </c>
      <c r="D41" s="26">
        <v>97</v>
      </c>
      <c r="E41" s="26">
        <v>8.8000000000000007</v>
      </c>
    </row>
    <row r="42" spans="1:5" x14ac:dyDescent="0.3">
      <c r="A42" s="24" t="s">
        <v>5</v>
      </c>
      <c r="B42" s="24" t="s">
        <v>43</v>
      </c>
      <c r="C42" s="25">
        <v>650912</v>
      </c>
      <c r="D42" s="25">
        <v>4382</v>
      </c>
      <c r="E42" s="26">
        <v>6.7</v>
      </c>
    </row>
    <row r="43" spans="1:5" x14ac:dyDescent="0.3">
      <c r="A43" s="24" t="s">
        <v>5</v>
      </c>
      <c r="B43" s="24" t="s">
        <v>44</v>
      </c>
      <c r="C43" s="25">
        <v>4903</v>
      </c>
      <c r="D43" s="26">
        <v>51</v>
      </c>
      <c r="E43" s="26">
        <v>10.4</v>
      </c>
    </row>
    <row r="44" spans="1:5" x14ac:dyDescent="0.3">
      <c r="A44" s="24" t="s">
        <v>5</v>
      </c>
      <c r="B44" s="24" t="s">
        <v>45</v>
      </c>
      <c r="C44" s="25">
        <v>7014</v>
      </c>
      <c r="D44" s="26">
        <v>58</v>
      </c>
      <c r="E44" s="26">
        <v>8.3000000000000007</v>
      </c>
    </row>
    <row r="45" spans="1:5" x14ac:dyDescent="0.3">
      <c r="A45" s="24" t="s">
        <v>5</v>
      </c>
      <c r="B45" s="24" t="s">
        <v>46</v>
      </c>
      <c r="C45" s="25">
        <v>21941</v>
      </c>
      <c r="D45" s="26">
        <v>230</v>
      </c>
      <c r="E45" s="26">
        <v>10.5</v>
      </c>
    </row>
    <row r="46" spans="1:5" x14ac:dyDescent="0.3">
      <c r="A46" s="24" t="s">
        <v>5</v>
      </c>
      <c r="B46" s="24" t="s">
        <v>47</v>
      </c>
      <c r="C46" s="25">
        <v>7872</v>
      </c>
      <c r="D46" s="26">
        <v>56</v>
      </c>
      <c r="E46" s="26">
        <v>7.2</v>
      </c>
    </row>
    <row r="47" spans="1:5" x14ac:dyDescent="0.3">
      <c r="A47" s="24" t="s">
        <v>5</v>
      </c>
      <c r="B47" s="24" t="s">
        <v>48</v>
      </c>
      <c r="C47" s="25">
        <v>10521</v>
      </c>
      <c r="D47" s="26">
        <v>86</v>
      </c>
      <c r="E47" s="26">
        <v>8.1999999999999993</v>
      </c>
    </row>
    <row r="48" spans="1:5" x14ac:dyDescent="0.3">
      <c r="A48" s="24" t="s">
        <v>5</v>
      </c>
      <c r="B48" s="24" t="s">
        <v>49</v>
      </c>
      <c r="C48" s="25">
        <v>3187</v>
      </c>
      <c r="D48" s="26">
        <v>37</v>
      </c>
      <c r="E48" s="26">
        <v>11.5</v>
      </c>
    </row>
    <row r="49" spans="1:5" x14ac:dyDescent="0.3">
      <c r="A49" s="24" t="s">
        <v>5</v>
      </c>
      <c r="B49" s="24" t="s">
        <v>50</v>
      </c>
      <c r="C49" s="25">
        <v>8646</v>
      </c>
      <c r="D49" s="26">
        <v>79</v>
      </c>
      <c r="E49" s="26">
        <v>9.1999999999999993</v>
      </c>
    </row>
    <row r="50" spans="1:5" x14ac:dyDescent="0.3">
      <c r="A50" s="24" t="s">
        <v>5</v>
      </c>
      <c r="B50" s="24" t="s">
        <v>51</v>
      </c>
      <c r="C50" s="25">
        <v>6037</v>
      </c>
      <c r="D50" s="26">
        <v>40</v>
      </c>
      <c r="E50" s="26">
        <v>6.6</v>
      </c>
    </row>
    <row r="51" spans="1:5" x14ac:dyDescent="0.3">
      <c r="A51" s="24" t="s">
        <v>5</v>
      </c>
      <c r="B51" s="24" t="s">
        <v>52</v>
      </c>
      <c r="C51" s="25">
        <v>2905</v>
      </c>
      <c r="D51" s="26">
        <v>36</v>
      </c>
      <c r="E51" s="26">
        <v>12.5</v>
      </c>
    </row>
    <row r="52" spans="1:5" x14ac:dyDescent="0.3">
      <c r="A52" s="24" t="s">
        <v>5</v>
      </c>
      <c r="B52" s="24" t="s">
        <v>53</v>
      </c>
      <c r="C52" s="25">
        <v>31024</v>
      </c>
      <c r="D52" s="26">
        <v>231</v>
      </c>
      <c r="E52" s="26">
        <v>7.4</v>
      </c>
    </row>
    <row r="53" spans="1:5" x14ac:dyDescent="0.3">
      <c r="A53" s="24" t="s">
        <v>5</v>
      </c>
      <c r="B53" s="24" t="s">
        <v>54</v>
      </c>
      <c r="C53" s="25">
        <v>10963</v>
      </c>
      <c r="D53" s="26">
        <v>50</v>
      </c>
      <c r="E53" s="26">
        <v>4.5</v>
      </c>
    </row>
    <row r="54" spans="1:5" x14ac:dyDescent="0.3">
      <c r="A54" s="24" t="s">
        <v>5</v>
      </c>
      <c r="B54" s="24" t="s">
        <v>55</v>
      </c>
      <c r="C54" s="25">
        <v>2213</v>
      </c>
      <c r="D54" s="26">
        <v>29</v>
      </c>
      <c r="E54" s="26">
        <v>13.2</v>
      </c>
    </row>
    <row r="55" spans="1:5" x14ac:dyDescent="0.3">
      <c r="A55" s="24" t="s">
        <v>5</v>
      </c>
      <c r="B55" s="24" t="s">
        <v>56</v>
      </c>
      <c r="C55" s="25">
        <v>7815</v>
      </c>
      <c r="D55" s="26">
        <v>59</v>
      </c>
      <c r="E55" s="26">
        <v>7.5</v>
      </c>
    </row>
    <row r="56" spans="1:5" x14ac:dyDescent="0.3">
      <c r="A56" s="24" t="s">
        <v>5</v>
      </c>
      <c r="B56" s="24" t="s">
        <v>57</v>
      </c>
      <c r="C56" s="25">
        <v>7539</v>
      </c>
      <c r="D56" s="26">
        <v>51</v>
      </c>
      <c r="E56" s="26">
        <v>6.7</v>
      </c>
    </row>
    <row r="57" spans="1:5" x14ac:dyDescent="0.3">
      <c r="A57" s="24" t="s">
        <v>5</v>
      </c>
      <c r="B57" s="24" t="s">
        <v>58</v>
      </c>
      <c r="C57" s="25">
        <v>5020</v>
      </c>
      <c r="D57" s="26">
        <v>75</v>
      </c>
      <c r="E57" s="26">
        <v>14.9</v>
      </c>
    </row>
    <row r="58" spans="1:5" x14ac:dyDescent="0.3">
      <c r="A58" s="24" t="s">
        <v>5</v>
      </c>
      <c r="B58" s="24" t="s">
        <v>59</v>
      </c>
      <c r="C58" s="25">
        <v>12236</v>
      </c>
      <c r="D58" s="26">
        <v>120</v>
      </c>
      <c r="E58" s="26">
        <v>9.8000000000000007</v>
      </c>
    </row>
    <row r="59" spans="1:5" x14ac:dyDescent="0.3">
      <c r="A59" s="24" t="s">
        <v>5</v>
      </c>
      <c r="B59" s="24" t="s">
        <v>60</v>
      </c>
      <c r="C59" s="25">
        <v>28569</v>
      </c>
      <c r="D59" s="26">
        <v>221</v>
      </c>
      <c r="E59" s="26">
        <v>7.7</v>
      </c>
    </row>
    <row r="60" spans="1:5" x14ac:dyDescent="0.3">
      <c r="A60" s="24" t="s">
        <v>5</v>
      </c>
      <c r="B60" s="24" t="s">
        <v>61</v>
      </c>
      <c r="C60" s="25">
        <v>7426</v>
      </c>
      <c r="D60" s="26">
        <v>46</v>
      </c>
      <c r="E60" s="26">
        <v>6.1</v>
      </c>
    </row>
    <row r="61" spans="1:5" x14ac:dyDescent="0.3">
      <c r="A61" s="24" t="s">
        <v>5</v>
      </c>
      <c r="B61" s="24" t="s">
        <v>62</v>
      </c>
      <c r="C61" s="25">
        <v>8367</v>
      </c>
      <c r="D61" s="26">
        <v>87</v>
      </c>
      <c r="E61" s="26">
        <v>10.4</v>
      </c>
    </row>
    <row r="62" spans="1:5" x14ac:dyDescent="0.3">
      <c r="A62" s="24" t="s">
        <v>5</v>
      </c>
      <c r="B62" s="24" t="s">
        <v>63</v>
      </c>
      <c r="C62" s="25">
        <v>34906</v>
      </c>
      <c r="D62" s="26">
        <v>240</v>
      </c>
      <c r="E62" s="26">
        <v>6.9</v>
      </c>
    </row>
    <row r="63" spans="1:5" x14ac:dyDescent="0.3">
      <c r="A63" s="24" t="s">
        <v>5</v>
      </c>
      <c r="B63" s="24" t="s">
        <v>64</v>
      </c>
      <c r="C63" s="25">
        <v>45869</v>
      </c>
      <c r="D63" s="26">
        <v>272</v>
      </c>
      <c r="E63" s="26">
        <v>5.9</v>
      </c>
    </row>
    <row r="64" spans="1:5" x14ac:dyDescent="0.3">
      <c r="A64" s="24" t="s">
        <v>5</v>
      </c>
      <c r="B64" s="24" t="s">
        <v>65</v>
      </c>
      <c r="C64" s="25">
        <v>10213</v>
      </c>
      <c r="D64" s="26">
        <v>93</v>
      </c>
      <c r="E64" s="26">
        <v>9.1</v>
      </c>
    </row>
    <row r="65" spans="1:5" x14ac:dyDescent="0.3">
      <c r="A65" s="24" t="s">
        <v>5</v>
      </c>
      <c r="B65" s="24" t="s">
        <v>66</v>
      </c>
      <c r="C65" s="25">
        <v>11480</v>
      </c>
      <c r="D65" s="26">
        <v>115</v>
      </c>
      <c r="E65" s="26">
        <v>10</v>
      </c>
    </row>
    <row r="66" spans="1:5" x14ac:dyDescent="0.3">
      <c r="A66" s="24" t="s">
        <v>5</v>
      </c>
      <c r="B66" s="24" t="s">
        <v>67</v>
      </c>
      <c r="C66" s="25">
        <v>4790</v>
      </c>
      <c r="D66" s="26">
        <v>47</v>
      </c>
      <c r="E66" s="26">
        <v>9.8000000000000007</v>
      </c>
    </row>
    <row r="67" spans="1:5" x14ac:dyDescent="0.3">
      <c r="A67" s="24" t="s">
        <v>5</v>
      </c>
      <c r="B67" s="24" t="s">
        <v>68</v>
      </c>
      <c r="C67" s="25">
        <v>83798</v>
      </c>
      <c r="D67" s="26">
        <v>344</v>
      </c>
      <c r="E67" s="26">
        <v>4.0999999999999996</v>
      </c>
    </row>
    <row r="68" spans="1:5" x14ac:dyDescent="0.3">
      <c r="A68" s="24" t="s">
        <v>5</v>
      </c>
      <c r="B68" s="24" t="s">
        <v>69</v>
      </c>
      <c r="C68" s="25">
        <v>2509</v>
      </c>
      <c r="D68" s="26">
        <v>48</v>
      </c>
      <c r="E68" s="26">
        <v>19.100000000000001</v>
      </c>
    </row>
    <row r="69" spans="1:5" x14ac:dyDescent="0.3">
      <c r="A69" s="24" t="s">
        <v>5</v>
      </c>
      <c r="B69" s="24" t="s">
        <v>70</v>
      </c>
      <c r="C69" s="25">
        <v>16774</v>
      </c>
      <c r="D69" s="26">
        <v>141</v>
      </c>
      <c r="E69" s="26">
        <v>8.4</v>
      </c>
    </row>
    <row r="70" spans="1:5" x14ac:dyDescent="0.3">
      <c r="A70" s="24" t="s">
        <v>5</v>
      </c>
      <c r="B70" s="24" t="s">
        <v>71</v>
      </c>
      <c r="C70" s="25">
        <v>11397</v>
      </c>
      <c r="D70" s="26">
        <v>108</v>
      </c>
      <c r="E70" s="26">
        <v>9.5</v>
      </c>
    </row>
    <row r="71" spans="1:5" x14ac:dyDescent="0.3">
      <c r="A71" s="24" t="s">
        <v>5</v>
      </c>
      <c r="B71" s="24" t="s">
        <v>72</v>
      </c>
      <c r="C71" s="25">
        <v>20091</v>
      </c>
      <c r="D71" s="26">
        <v>158</v>
      </c>
      <c r="E71" s="26">
        <v>7.9</v>
      </c>
    </row>
    <row r="72" spans="1:5" x14ac:dyDescent="0.3">
      <c r="A72" s="24" t="s">
        <v>5</v>
      </c>
      <c r="B72" s="24" t="s">
        <v>73</v>
      </c>
      <c r="C72" s="25">
        <v>26785</v>
      </c>
      <c r="D72" s="26">
        <v>163</v>
      </c>
      <c r="E72" s="26">
        <v>6.1</v>
      </c>
    </row>
    <row r="73" spans="1:5" x14ac:dyDescent="0.3">
      <c r="A73" s="24" t="s">
        <v>5</v>
      </c>
      <c r="B73" s="24" t="s">
        <v>74</v>
      </c>
      <c r="C73" s="25">
        <v>15492</v>
      </c>
      <c r="D73" s="26">
        <v>95</v>
      </c>
      <c r="E73" s="26">
        <v>6.1</v>
      </c>
    </row>
    <row r="74" spans="1:5" x14ac:dyDescent="0.3">
      <c r="A74" s="24" t="s">
        <v>5</v>
      </c>
      <c r="B74" s="24" t="s">
        <v>75</v>
      </c>
      <c r="C74" s="25">
        <v>5956</v>
      </c>
      <c r="D74" s="26">
        <v>74</v>
      </c>
      <c r="E74" s="26">
        <v>12.4</v>
      </c>
    </row>
    <row r="75" spans="1:5" x14ac:dyDescent="0.3">
      <c r="A75" s="24" t="s">
        <v>5</v>
      </c>
      <c r="B75" s="24" t="s">
        <v>76</v>
      </c>
      <c r="C75" s="25">
        <v>12940</v>
      </c>
      <c r="D75" s="26">
        <v>85</v>
      </c>
      <c r="E75" s="26">
        <v>6.6</v>
      </c>
    </row>
    <row r="76" spans="1:5" x14ac:dyDescent="0.3">
      <c r="A76" s="24" t="s">
        <v>5</v>
      </c>
      <c r="B76" s="24" t="s">
        <v>77</v>
      </c>
      <c r="C76" s="25">
        <v>13635</v>
      </c>
      <c r="D76" s="26">
        <v>86</v>
      </c>
      <c r="E76" s="26">
        <v>6.3</v>
      </c>
    </row>
    <row r="77" spans="1:5" x14ac:dyDescent="0.3">
      <c r="A77" s="24" t="s">
        <v>5</v>
      </c>
      <c r="B77" s="24" t="s">
        <v>78</v>
      </c>
      <c r="C77" s="25">
        <v>4200</v>
      </c>
      <c r="D77" s="26">
        <v>44</v>
      </c>
      <c r="E77" s="26">
        <v>10.5</v>
      </c>
    </row>
    <row r="78" spans="1:5" x14ac:dyDescent="0.3">
      <c r="A78" s="24" t="s">
        <v>5</v>
      </c>
      <c r="B78" s="24" t="s">
        <v>79</v>
      </c>
      <c r="C78" s="25">
        <v>6670</v>
      </c>
      <c r="D78" s="26">
        <v>55</v>
      </c>
      <c r="E78" s="26">
        <v>8.3000000000000007</v>
      </c>
    </row>
    <row r="79" spans="1:5" x14ac:dyDescent="0.3">
      <c r="A79" s="24" t="s">
        <v>5</v>
      </c>
      <c r="B79" s="24" t="s">
        <v>80</v>
      </c>
      <c r="C79" s="25">
        <v>4239</v>
      </c>
      <c r="D79" s="26">
        <v>64</v>
      </c>
      <c r="E79" s="26">
        <v>15.1</v>
      </c>
    </row>
    <row r="80" spans="1:5" x14ac:dyDescent="0.3">
      <c r="A80" s="24" t="s">
        <v>5</v>
      </c>
      <c r="B80" s="24" t="s">
        <v>81</v>
      </c>
      <c r="C80" s="25">
        <v>3932</v>
      </c>
      <c r="D80" s="26">
        <v>60</v>
      </c>
      <c r="E80" s="26">
        <v>15.4</v>
      </c>
    </row>
    <row r="81" spans="1:5" x14ac:dyDescent="0.3">
      <c r="A81" s="24" t="s">
        <v>5</v>
      </c>
      <c r="B81" s="24" t="s">
        <v>82</v>
      </c>
      <c r="C81" s="25">
        <v>11707</v>
      </c>
      <c r="D81" s="26">
        <v>104</v>
      </c>
      <c r="E81" s="26">
        <v>8.9</v>
      </c>
    </row>
    <row r="82" spans="1:5" x14ac:dyDescent="0.3">
      <c r="A82" s="24" t="s">
        <v>5</v>
      </c>
      <c r="B82" s="24" t="s">
        <v>83</v>
      </c>
      <c r="C82" s="25">
        <v>55648</v>
      </c>
      <c r="D82" s="26">
        <v>296</v>
      </c>
      <c r="E82" s="26">
        <v>5.3</v>
      </c>
    </row>
    <row r="83" spans="1:5" x14ac:dyDescent="0.3">
      <c r="A83" s="24" t="s">
        <v>5</v>
      </c>
      <c r="B83" s="24" t="s">
        <v>84</v>
      </c>
      <c r="C83" s="25">
        <v>16352</v>
      </c>
      <c r="D83" s="26">
        <v>103</v>
      </c>
      <c r="E83" s="26">
        <v>6.3</v>
      </c>
    </row>
    <row r="84" spans="1:5" x14ac:dyDescent="0.3">
      <c r="A84" s="24" t="s">
        <v>5</v>
      </c>
      <c r="B84" s="24" t="s">
        <v>85</v>
      </c>
      <c r="C84" s="25">
        <v>11498</v>
      </c>
      <c r="D84" s="26">
        <v>105</v>
      </c>
      <c r="E84" s="26">
        <v>9.1</v>
      </c>
    </row>
    <row r="85" spans="1:5" x14ac:dyDescent="0.3">
      <c r="A85" s="24" t="s">
        <v>5</v>
      </c>
      <c r="B85" s="24" t="s">
        <v>86</v>
      </c>
      <c r="C85" s="25">
        <v>24345</v>
      </c>
      <c r="D85" s="26">
        <v>227</v>
      </c>
      <c r="E85" s="26">
        <v>9.3000000000000007</v>
      </c>
    </row>
    <row r="86" spans="1:5" x14ac:dyDescent="0.3">
      <c r="A86" s="24" t="s">
        <v>5</v>
      </c>
      <c r="B86" s="24" t="s">
        <v>87</v>
      </c>
      <c r="C86" s="25">
        <v>6520</v>
      </c>
      <c r="D86" s="26">
        <v>68</v>
      </c>
      <c r="E86" s="26">
        <v>10.5</v>
      </c>
    </row>
    <row r="87" spans="1:5" x14ac:dyDescent="0.3">
      <c r="A87" s="24" t="s">
        <v>5</v>
      </c>
      <c r="B87" s="24" t="s">
        <v>88</v>
      </c>
      <c r="C87" s="25">
        <v>3349</v>
      </c>
      <c r="D87" s="26">
        <v>71</v>
      </c>
      <c r="E87" s="26">
        <v>21.1</v>
      </c>
    </row>
    <row r="88" spans="1:5" x14ac:dyDescent="0.3">
      <c r="A88" s="24" t="s">
        <v>5</v>
      </c>
      <c r="B88" s="24" t="s">
        <v>89</v>
      </c>
      <c r="C88" s="25">
        <v>6919</v>
      </c>
      <c r="D88" s="26">
        <v>74</v>
      </c>
      <c r="E88" s="26">
        <v>10.7</v>
      </c>
    </row>
    <row r="89" spans="1:5" x14ac:dyDescent="0.3">
      <c r="A89" s="24" t="s">
        <v>5</v>
      </c>
      <c r="B89" s="24" t="s">
        <v>90</v>
      </c>
      <c r="C89" s="25">
        <v>11671</v>
      </c>
      <c r="D89" s="26">
        <v>146</v>
      </c>
      <c r="E89" s="26">
        <v>12.5</v>
      </c>
    </row>
    <row r="90" spans="1:5" x14ac:dyDescent="0.3">
      <c r="A90" s="24" t="s">
        <v>5</v>
      </c>
      <c r="B90" s="24" t="s">
        <v>91</v>
      </c>
      <c r="C90" s="25">
        <v>26423</v>
      </c>
      <c r="D90" s="26">
        <v>185</v>
      </c>
      <c r="E90" s="26">
        <v>7</v>
      </c>
    </row>
    <row r="91" spans="1:5" x14ac:dyDescent="0.3">
      <c r="A91" s="24" t="s">
        <v>5</v>
      </c>
      <c r="B91" s="24" t="s">
        <v>92</v>
      </c>
      <c r="C91" s="25">
        <v>2015</v>
      </c>
      <c r="D91" s="26">
        <v>38</v>
      </c>
      <c r="E91" s="26">
        <v>18.600000000000001</v>
      </c>
    </row>
    <row r="92" spans="1:5" x14ac:dyDescent="0.3">
      <c r="A92" s="24" t="s">
        <v>5</v>
      </c>
      <c r="B92" s="24" t="s">
        <v>93</v>
      </c>
      <c r="C92" s="25">
        <v>18066</v>
      </c>
      <c r="D92" s="26">
        <v>90</v>
      </c>
      <c r="E92" s="26">
        <v>5</v>
      </c>
    </row>
    <row r="93" spans="1:5" x14ac:dyDescent="0.3">
      <c r="A93" s="24" t="s">
        <v>5</v>
      </c>
      <c r="B93" s="24" t="s">
        <v>94</v>
      </c>
      <c r="C93" s="25">
        <v>32714</v>
      </c>
      <c r="D93" s="26">
        <v>294</v>
      </c>
      <c r="E93" s="26">
        <v>9</v>
      </c>
    </row>
    <row r="94" spans="1:5" x14ac:dyDescent="0.3">
      <c r="A94" s="24" t="s">
        <v>5</v>
      </c>
      <c r="B94" s="24" t="s">
        <v>95</v>
      </c>
      <c r="C94" s="25">
        <v>3166</v>
      </c>
      <c r="D94" s="26">
        <v>33</v>
      </c>
      <c r="E94" s="26">
        <v>10.4</v>
      </c>
    </row>
    <row r="95" spans="1:5" x14ac:dyDescent="0.3">
      <c r="A95" s="24" t="s">
        <v>5</v>
      </c>
      <c r="B95" s="24" t="s">
        <v>96</v>
      </c>
      <c r="C95" s="25">
        <v>31217</v>
      </c>
      <c r="D95" s="26">
        <v>178</v>
      </c>
      <c r="E95" s="26">
        <v>5.7</v>
      </c>
    </row>
    <row r="96" spans="1:5" x14ac:dyDescent="0.3">
      <c r="A96" s="24" t="s">
        <v>5</v>
      </c>
      <c r="B96" s="24" t="s">
        <v>97</v>
      </c>
      <c r="C96" s="25">
        <v>6932</v>
      </c>
      <c r="D96" s="26">
        <v>53</v>
      </c>
      <c r="E96" s="26">
        <v>7.7</v>
      </c>
    </row>
    <row r="97" spans="1:5" x14ac:dyDescent="0.3">
      <c r="A97" s="24" t="s">
        <v>5</v>
      </c>
      <c r="B97" s="24" t="s">
        <v>98</v>
      </c>
      <c r="C97" s="25">
        <v>2008</v>
      </c>
      <c r="D97" s="26">
        <v>38</v>
      </c>
      <c r="E97" s="26">
        <v>18.8</v>
      </c>
    </row>
    <row r="98" spans="1:5" x14ac:dyDescent="0.3">
      <c r="A98" s="24" t="s">
        <v>5</v>
      </c>
      <c r="B98" s="24" t="s">
        <v>99</v>
      </c>
      <c r="C98" s="25">
        <v>52018</v>
      </c>
      <c r="D98" s="26">
        <v>327</v>
      </c>
      <c r="E98" s="26">
        <v>6.3</v>
      </c>
    </row>
    <row r="99" spans="1:5" x14ac:dyDescent="0.3">
      <c r="A99" s="24" t="s">
        <v>5</v>
      </c>
      <c r="B99" s="24" t="s">
        <v>100</v>
      </c>
      <c r="C99" s="25">
        <v>13865</v>
      </c>
      <c r="D99" s="26">
        <v>86</v>
      </c>
      <c r="E99" s="26">
        <v>6.2</v>
      </c>
    </row>
    <row r="100" spans="1:5" x14ac:dyDescent="0.3">
      <c r="A100" s="24" t="s">
        <v>5</v>
      </c>
      <c r="B100" s="24" t="s">
        <v>101</v>
      </c>
      <c r="C100" s="25">
        <v>5593</v>
      </c>
      <c r="D100" s="26">
        <v>61</v>
      </c>
      <c r="E100" s="26">
        <v>10.9</v>
      </c>
    </row>
    <row r="101" spans="1:5" x14ac:dyDescent="0.3">
      <c r="A101" s="24" t="s">
        <v>5</v>
      </c>
      <c r="B101" s="24" t="s">
        <v>102</v>
      </c>
      <c r="C101" s="25">
        <v>10204</v>
      </c>
      <c r="D101" s="26">
        <v>81</v>
      </c>
      <c r="E101" s="26">
        <v>7.9</v>
      </c>
    </row>
    <row r="102" spans="1:5" x14ac:dyDescent="0.3">
      <c r="A102" s="24" t="s">
        <v>5</v>
      </c>
      <c r="B102" s="24" t="s">
        <v>103</v>
      </c>
      <c r="C102" s="25">
        <v>3224</v>
      </c>
      <c r="D102" s="26">
        <v>38</v>
      </c>
      <c r="E102" s="26">
        <v>11.8</v>
      </c>
    </row>
    <row r="103" spans="1:5" x14ac:dyDescent="0.3">
      <c r="A103" s="24" t="s">
        <v>5</v>
      </c>
      <c r="B103" s="24" t="s">
        <v>104</v>
      </c>
      <c r="C103" s="25">
        <v>23283</v>
      </c>
      <c r="D103" s="26">
        <v>100</v>
      </c>
      <c r="E103" s="26">
        <v>4.3</v>
      </c>
    </row>
    <row r="104" spans="1:5" x14ac:dyDescent="0.3">
      <c r="A104" s="24" t="s">
        <v>5</v>
      </c>
      <c r="B104" s="24" t="s">
        <v>105</v>
      </c>
      <c r="C104" s="25">
        <v>85146</v>
      </c>
      <c r="D104" s="26">
        <v>634</v>
      </c>
      <c r="E104" s="26">
        <v>7.5</v>
      </c>
    </row>
    <row r="105" spans="1:5" x14ac:dyDescent="0.3">
      <c r="A105" s="24" t="s">
        <v>5</v>
      </c>
      <c r="B105" s="24" t="s">
        <v>106</v>
      </c>
      <c r="C105" s="25">
        <v>26769</v>
      </c>
      <c r="D105" s="26">
        <v>71</v>
      </c>
      <c r="E105" s="26">
        <v>2.7</v>
      </c>
    </row>
    <row r="106" spans="1:5" x14ac:dyDescent="0.3">
      <c r="A106" s="24" t="s">
        <v>5</v>
      </c>
      <c r="B106" s="24" t="s">
        <v>107</v>
      </c>
      <c r="C106" s="25">
        <v>17849</v>
      </c>
      <c r="D106" s="26">
        <v>99</v>
      </c>
      <c r="E106" s="26">
        <v>5.6</v>
      </c>
    </row>
    <row r="107" spans="1:5" x14ac:dyDescent="0.3">
      <c r="A107" s="24" t="s">
        <v>5</v>
      </c>
      <c r="B107" s="24" t="s">
        <v>108</v>
      </c>
      <c r="C107" s="25">
        <v>2122</v>
      </c>
      <c r="D107" s="26">
        <v>43</v>
      </c>
      <c r="E107" s="26">
        <v>20.399999999999999</v>
      </c>
    </row>
    <row r="108" spans="1:5" x14ac:dyDescent="0.3">
      <c r="A108" s="24" t="s">
        <v>5</v>
      </c>
      <c r="B108" s="24" t="s">
        <v>109</v>
      </c>
      <c r="C108" s="25">
        <v>9896</v>
      </c>
      <c r="D108" s="26">
        <v>42</v>
      </c>
      <c r="E108" s="26">
        <v>4.3</v>
      </c>
    </row>
    <row r="109" spans="1:5" x14ac:dyDescent="0.3">
      <c r="A109" s="24" t="s">
        <v>5</v>
      </c>
      <c r="B109" s="24" t="s">
        <v>110</v>
      </c>
      <c r="C109" s="25">
        <v>2593</v>
      </c>
      <c r="D109" s="26">
        <v>41</v>
      </c>
      <c r="E109" s="26">
        <v>15.6</v>
      </c>
    </row>
    <row r="110" spans="1:5" x14ac:dyDescent="0.3">
      <c r="A110" s="24" t="s">
        <v>5</v>
      </c>
      <c r="B110" s="24" t="s">
        <v>111</v>
      </c>
      <c r="C110" s="25">
        <v>4535</v>
      </c>
      <c r="D110" s="26">
        <v>37</v>
      </c>
      <c r="E110" s="26">
        <v>8.1999999999999993</v>
      </c>
    </row>
    <row r="111" spans="1:5" x14ac:dyDescent="0.3">
      <c r="A111" s="24" t="s">
        <v>5</v>
      </c>
      <c r="B111" s="24" t="s">
        <v>112</v>
      </c>
      <c r="C111" s="25">
        <v>5374</v>
      </c>
      <c r="D111" s="26">
        <v>37</v>
      </c>
      <c r="E111" s="26">
        <v>6.8</v>
      </c>
    </row>
    <row r="112" spans="1:5" x14ac:dyDescent="0.3">
      <c r="A112" s="24" t="s">
        <v>5</v>
      </c>
      <c r="B112" s="24" t="s">
        <v>113</v>
      </c>
      <c r="C112" s="25">
        <v>2519</v>
      </c>
      <c r="D112" s="26">
        <v>47</v>
      </c>
      <c r="E112" s="26">
        <v>18.8</v>
      </c>
    </row>
    <row r="113" spans="1:5" x14ac:dyDescent="0.3">
      <c r="A113" s="24" t="s">
        <v>5</v>
      </c>
      <c r="B113" s="24" t="s">
        <v>114</v>
      </c>
      <c r="C113" s="25">
        <v>2875</v>
      </c>
      <c r="D113" s="26">
        <v>43</v>
      </c>
      <c r="E113" s="26">
        <v>14.8</v>
      </c>
    </row>
    <row r="114" spans="1:5" x14ac:dyDescent="0.3">
      <c r="A114" s="24" t="s">
        <v>5</v>
      </c>
      <c r="B114" s="24" t="s">
        <v>115</v>
      </c>
      <c r="C114" s="25">
        <v>14901</v>
      </c>
      <c r="D114" s="26">
        <v>123</v>
      </c>
      <c r="E114" s="26">
        <v>8.1999999999999993</v>
      </c>
    </row>
    <row r="115" spans="1:5" x14ac:dyDescent="0.3">
      <c r="A115" s="24" t="s">
        <v>5</v>
      </c>
      <c r="B115" s="24" t="s">
        <v>116</v>
      </c>
      <c r="C115" s="25">
        <v>5965</v>
      </c>
      <c r="D115" s="26">
        <v>46</v>
      </c>
      <c r="E115" s="26">
        <v>7.7</v>
      </c>
    </row>
    <row r="116" spans="1:5" x14ac:dyDescent="0.3">
      <c r="A116" s="24" t="s">
        <v>5</v>
      </c>
      <c r="B116" s="24" t="s">
        <v>117</v>
      </c>
      <c r="C116" s="25">
        <v>4191</v>
      </c>
      <c r="D116" s="26">
        <v>30</v>
      </c>
      <c r="E116" s="26">
        <v>7.2</v>
      </c>
    </row>
    <row r="117" spans="1:5" x14ac:dyDescent="0.3">
      <c r="A117" s="24" t="s">
        <v>5</v>
      </c>
      <c r="B117" s="24" t="s">
        <v>118</v>
      </c>
      <c r="C117" s="25">
        <v>3505</v>
      </c>
      <c r="D117" s="26">
        <v>31</v>
      </c>
      <c r="E117" s="26">
        <v>8.8000000000000007</v>
      </c>
    </row>
    <row r="118" spans="1:5" x14ac:dyDescent="0.3">
      <c r="A118" s="24" t="s">
        <v>5</v>
      </c>
      <c r="B118" s="24" t="s">
        <v>119</v>
      </c>
      <c r="C118" s="25">
        <v>244897</v>
      </c>
      <c r="D118" s="25">
        <v>1773</v>
      </c>
      <c r="E118" s="26">
        <v>7.2</v>
      </c>
    </row>
    <row r="119" spans="1:5" x14ac:dyDescent="0.3">
      <c r="A119" s="24" t="s">
        <v>5</v>
      </c>
      <c r="B119" s="24" t="s">
        <v>120</v>
      </c>
      <c r="C119" s="25">
        <v>15453</v>
      </c>
      <c r="D119" s="26">
        <v>96</v>
      </c>
      <c r="E119" s="26">
        <v>6.2</v>
      </c>
    </row>
    <row r="120" spans="1:5" x14ac:dyDescent="0.3">
      <c r="A120" s="24" t="s">
        <v>5</v>
      </c>
      <c r="B120" s="24" t="s">
        <v>121</v>
      </c>
      <c r="C120" s="25">
        <v>2661</v>
      </c>
      <c r="D120" s="26">
        <v>43</v>
      </c>
      <c r="E120" s="26">
        <v>16.2</v>
      </c>
    </row>
    <row r="121" spans="1:5" x14ac:dyDescent="0.3">
      <c r="A121" s="24" t="s">
        <v>5</v>
      </c>
      <c r="B121" s="24" t="s">
        <v>122</v>
      </c>
      <c r="C121" s="25">
        <v>3679</v>
      </c>
      <c r="D121" s="26">
        <v>74</v>
      </c>
      <c r="E121" s="26">
        <v>20.100000000000001</v>
      </c>
    </row>
    <row r="122" spans="1:5" x14ac:dyDescent="0.3">
      <c r="A122" s="24" t="s">
        <v>5</v>
      </c>
      <c r="B122" s="24" t="s">
        <v>123</v>
      </c>
      <c r="C122" s="25">
        <v>3276</v>
      </c>
      <c r="D122" s="26">
        <v>36</v>
      </c>
      <c r="E122" s="26">
        <v>10.9</v>
      </c>
    </row>
    <row r="123" spans="1:5" x14ac:dyDescent="0.3">
      <c r="A123" s="24" t="s">
        <v>5</v>
      </c>
      <c r="B123" s="24" t="s">
        <v>124</v>
      </c>
      <c r="C123" s="25">
        <v>7596</v>
      </c>
      <c r="D123" s="26">
        <v>89</v>
      </c>
      <c r="E123" s="26">
        <v>11.7</v>
      </c>
    </row>
    <row r="124" spans="1:5" x14ac:dyDescent="0.3">
      <c r="A124" s="24" t="s">
        <v>5</v>
      </c>
      <c r="B124" s="24" t="s">
        <v>125</v>
      </c>
      <c r="C124" s="25">
        <v>4099</v>
      </c>
      <c r="D124" s="26">
        <v>43</v>
      </c>
      <c r="E124" s="26">
        <v>10.4</v>
      </c>
    </row>
    <row r="125" spans="1:5" x14ac:dyDescent="0.3">
      <c r="A125" s="24" t="s">
        <v>5</v>
      </c>
      <c r="B125" s="24" t="s">
        <v>126</v>
      </c>
      <c r="C125" s="25">
        <v>15246</v>
      </c>
      <c r="D125" s="26">
        <v>99</v>
      </c>
      <c r="E125" s="26">
        <v>6.5</v>
      </c>
    </row>
    <row r="126" spans="1:5" x14ac:dyDescent="0.3">
      <c r="A126" s="24" t="s">
        <v>5</v>
      </c>
      <c r="B126" s="24" t="s">
        <v>127</v>
      </c>
      <c r="C126" s="25">
        <v>13612</v>
      </c>
      <c r="D126" s="26">
        <v>107</v>
      </c>
      <c r="E126" s="26">
        <v>7.9</v>
      </c>
    </row>
    <row r="127" spans="1:5" x14ac:dyDescent="0.3">
      <c r="A127" s="24" t="s">
        <v>5</v>
      </c>
      <c r="B127" s="24" t="s">
        <v>128</v>
      </c>
      <c r="C127" s="25">
        <v>28944</v>
      </c>
      <c r="D127" s="26">
        <v>157</v>
      </c>
      <c r="E127" s="26">
        <v>5.4</v>
      </c>
    </row>
    <row r="128" spans="1:5" x14ac:dyDescent="0.3">
      <c r="A128" s="24" t="s">
        <v>5</v>
      </c>
      <c r="B128" s="24" t="s">
        <v>129</v>
      </c>
      <c r="C128" s="25">
        <v>1800</v>
      </c>
      <c r="D128" s="26">
        <v>40</v>
      </c>
      <c r="E128" s="26">
        <v>22.3</v>
      </c>
    </row>
    <row r="129" spans="1:5" x14ac:dyDescent="0.3">
      <c r="A129" s="24" t="s">
        <v>5</v>
      </c>
      <c r="B129" s="24" t="s">
        <v>130</v>
      </c>
      <c r="C129" s="25">
        <v>196067</v>
      </c>
      <c r="D129" s="26">
        <v>855</v>
      </c>
      <c r="E129" s="26">
        <v>4.4000000000000004</v>
      </c>
    </row>
    <row r="130" spans="1:5" x14ac:dyDescent="0.3">
      <c r="A130" s="24" t="s">
        <v>5</v>
      </c>
      <c r="B130" s="24" t="s">
        <v>131</v>
      </c>
      <c r="C130" s="25">
        <v>110635</v>
      </c>
      <c r="D130" s="26">
        <v>595</v>
      </c>
      <c r="E130" s="26">
        <v>5.4</v>
      </c>
    </row>
    <row r="131" spans="1:5" x14ac:dyDescent="0.3">
      <c r="A131" s="24" t="s">
        <v>5</v>
      </c>
      <c r="B131" s="24" t="s">
        <v>132</v>
      </c>
      <c r="C131" s="25">
        <v>9812</v>
      </c>
      <c r="D131" s="26">
        <v>73</v>
      </c>
      <c r="E131" s="26">
        <v>7.5</v>
      </c>
    </row>
    <row r="132" spans="1:5" x14ac:dyDescent="0.3">
      <c r="A132" s="24" t="s">
        <v>5</v>
      </c>
      <c r="B132" s="24" t="s">
        <v>133</v>
      </c>
      <c r="C132" s="25">
        <v>106434</v>
      </c>
      <c r="D132" s="26">
        <v>585</v>
      </c>
      <c r="E132" s="26">
        <v>5.5</v>
      </c>
    </row>
    <row r="133" spans="1:5" x14ac:dyDescent="0.3">
      <c r="A133" s="24" t="s">
        <v>5</v>
      </c>
      <c r="B133" s="24" t="s">
        <v>134</v>
      </c>
      <c r="C133" s="25">
        <v>14370</v>
      </c>
      <c r="D133" s="26">
        <v>107</v>
      </c>
      <c r="E133" s="26">
        <v>7.4</v>
      </c>
    </row>
    <row r="134" spans="1:5" x14ac:dyDescent="0.3">
      <c r="A134" s="24" t="s">
        <v>5</v>
      </c>
      <c r="B134" s="24" t="s">
        <v>135</v>
      </c>
      <c r="C134" s="25">
        <v>10616</v>
      </c>
      <c r="D134" s="26">
        <v>123</v>
      </c>
      <c r="E134" s="26">
        <v>11.6</v>
      </c>
    </row>
    <row r="135" spans="1:5" x14ac:dyDescent="0.3">
      <c r="A135" s="24" t="s">
        <v>5</v>
      </c>
      <c r="B135" s="24" t="s">
        <v>136</v>
      </c>
      <c r="C135" s="25">
        <v>3025</v>
      </c>
      <c r="D135" s="26">
        <v>23</v>
      </c>
      <c r="E135" s="26">
        <v>7.7</v>
      </c>
    </row>
    <row r="136" spans="1:5" x14ac:dyDescent="0.3">
      <c r="A136" s="24" t="s">
        <v>5</v>
      </c>
      <c r="B136" s="24" t="s">
        <v>137</v>
      </c>
      <c r="C136" s="25">
        <v>4164</v>
      </c>
      <c r="D136" s="26">
        <v>25</v>
      </c>
      <c r="E136" s="26">
        <v>6</v>
      </c>
    </row>
    <row r="137" spans="1:5" x14ac:dyDescent="0.3">
      <c r="A137" s="24" t="s">
        <v>5</v>
      </c>
      <c r="B137" s="24" t="s">
        <v>138</v>
      </c>
      <c r="C137" s="25">
        <v>3838</v>
      </c>
      <c r="D137" s="26">
        <v>57</v>
      </c>
      <c r="E137" s="26">
        <v>14.8</v>
      </c>
    </row>
    <row r="138" spans="1:5" x14ac:dyDescent="0.3">
      <c r="A138" s="24" t="s">
        <v>5</v>
      </c>
      <c r="B138" s="24" t="s">
        <v>139</v>
      </c>
      <c r="C138" s="25">
        <v>2904</v>
      </c>
      <c r="D138" s="26">
        <v>63</v>
      </c>
      <c r="E138" s="26">
        <v>21.6</v>
      </c>
    </row>
    <row r="139" spans="1:5" x14ac:dyDescent="0.3">
      <c r="A139" s="24" t="s">
        <v>5</v>
      </c>
      <c r="B139" s="24" t="s">
        <v>140</v>
      </c>
      <c r="C139" s="25">
        <v>299472</v>
      </c>
      <c r="D139" s="25">
        <v>1335</v>
      </c>
      <c r="E139" s="26">
        <v>4.5</v>
      </c>
    </row>
    <row r="140" spans="1:5" x14ac:dyDescent="0.3">
      <c r="A140" s="24" t="s">
        <v>5</v>
      </c>
      <c r="B140" s="24" t="s">
        <v>141</v>
      </c>
      <c r="C140" s="25">
        <v>12800</v>
      </c>
      <c r="D140" s="26">
        <v>54</v>
      </c>
      <c r="E140" s="26">
        <v>4.2</v>
      </c>
    </row>
    <row r="141" spans="1:5" x14ac:dyDescent="0.3">
      <c r="A141" s="24" t="s">
        <v>5</v>
      </c>
      <c r="B141" s="24" t="s">
        <v>142</v>
      </c>
      <c r="C141" s="25">
        <v>19888</v>
      </c>
      <c r="D141" s="26">
        <v>106</v>
      </c>
      <c r="E141" s="26">
        <v>5.3</v>
      </c>
    </row>
    <row r="142" spans="1:5" x14ac:dyDescent="0.3">
      <c r="A142" s="24" t="s">
        <v>5</v>
      </c>
      <c r="B142" s="24" t="s">
        <v>143</v>
      </c>
      <c r="C142" s="25">
        <v>4588</v>
      </c>
      <c r="D142" s="26">
        <v>47</v>
      </c>
      <c r="E142" s="26">
        <v>10.1</v>
      </c>
    </row>
    <row r="143" spans="1:5" x14ac:dyDescent="0.3">
      <c r="A143" s="24" t="s">
        <v>5</v>
      </c>
      <c r="B143" s="24" t="s">
        <v>144</v>
      </c>
      <c r="C143" s="25">
        <v>3529</v>
      </c>
      <c r="D143" s="26">
        <v>66</v>
      </c>
      <c r="E143" s="26">
        <v>18.8</v>
      </c>
    </row>
    <row r="144" spans="1:5" x14ac:dyDescent="0.3">
      <c r="A144" s="24" t="s">
        <v>5</v>
      </c>
      <c r="B144" s="24" t="s">
        <v>145</v>
      </c>
      <c r="C144" s="25">
        <v>5846</v>
      </c>
      <c r="D144" s="26">
        <v>77</v>
      </c>
      <c r="E144" s="26">
        <v>13.2</v>
      </c>
    </row>
    <row r="145" spans="1:5" x14ac:dyDescent="0.3">
      <c r="A145" s="24" t="s">
        <v>5</v>
      </c>
      <c r="B145" s="24" t="s">
        <v>146</v>
      </c>
      <c r="C145" s="25">
        <v>8313</v>
      </c>
      <c r="D145" s="26">
        <v>66</v>
      </c>
      <c r="E145" s="26">
        <v>7.9</v>
      </c>
    </row>
    <row r="146" spans="1:5" x14ac:dyDescent="0.3">
      <c r="A146" s="28" t="str">
        <f>CONCATENATE("Total (",RIGHT(Índice!$A$4,2),")")</f>
        <v>Total (MT)</v>
      </c>
      <c r="B146" s="28"/>
      <c r="C146" s="29">
        <f>SUM(C5:C145)</f>
        <v>3658813</v>
      </c>
      <c r="D146" s="29">
        <f>SUM(D5:D145)</f>
        <v>25044</v>
      </c>
      <c r="E146" s="30">
        <f>D146/(C146/1000)</f>
        <v>6.844842849306592</v>
      </c>
    </row>
    <row r="147" spans="1:5" x14ac:dyDescent="0.3">
      <c r="A147" s="31"/>
      <c r="B147" s="31"/>
      <c r="C147" s="32"/>
      <c r="D147" s="32" t="s">
        <v>193</v>
      </c>
      <c r="E147" s="33">
        <f>MIN($E$5:$E$145)</f>
        <v>2.7</v>
      </c>
    </row>
    <row r="148" spans="1:5" x14ac:dyDescent="0.3">
      <c r="A148" s="31"/>
      <c r="B148" s="31"/>
      <c r="C148" s="32"/>
      <c r="D148" s="32" t="s">
        <v>194</v>
      </c>
      <c r="E148" s="33">
        <f>MAX($E$5:$E$145)</f>
        <v>22.3</v>
      </c>
    </row>
    <row r="149" spans="1:5" x14ac:dyDescent="0.3">
      <c r="A149" s="34" t="s">
        <v>195</v>
      </c>
      <c r="B149" s="34"/>
      <c r="C149" s="35">
        <v>203062512</v>
      </c>
      <c r="D149" s="35">
        <v>1256376</v>
      </c>
      <c r="E149" s="36">
        <v>6.1871390618865192</v>
      </c>
    </row>
    <row r="150" spans="1:5" x14ac:dyDescent="0.3">
      <c r="A150" s="34"/>
      <c r="B150" s="34"/>
      <c r="C150" s="35"/>
      <c r="D150" s="35" t="s">
        <v>193</v>
      </c>
      <c r="E150" s="36">
        <v>0</v>
      </c>
    </row>
    <row r="151" spans="1:5" x14ac:dyDescent="0.3">
      <c r="A151" s="37"/>
      <c r="B151" s="37"/>
      <c r="C151" s="38"/>
      <c r="D151" s="38" t="s">
        <v>194</v>
      </c>
      <c r="E151" s="39">
        <v>33.9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CFE1E-816B-47C8-AFFB-8FA3B0893EBD}">
  <sheetPr>
    <tabColor rgb="FFA3CFD1"/>
    <pageSetUpPr fitToPage="1"/>
  </sheetPr>
  <dimension ref="A1:E151"/>
  <sheetViews>
    <sheetView zoomScaleNormal="100"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178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5014</v>
      </c>
      <c r="D5" s="26">
        <v>27</v>
      </c>
      <c r="E5" s="26">
        <v>5.4</v>
      </c>
    </row>
    <row r="6" spans="1:5" x14ac:dyDescent="0.3">
      <c r="A6" s="24" t="s">
        <v>5</v>
      </c>
      <c r="B6" s="24" t="s">
        <v>7</v>
      </c>
      <c r="C6" s="25">
        <v>29219</v>
      </c>
      <c r="D6" s="26">
        <v>72</v>
      </c>
      <c r="E6" s="26">
        <v>2.5</v>
      </c>
    </row>
    <row r="7" spans="1:5" x14ac:dyDescent="0.3">
      <c r="A7" s="24" t="s">
        <v>5</v>
      </c>
      <c r="B7" s="24" t="s">
        <v>8</v>
      </c>
      <c r="C7" s="25">
        <v>58613</v>
      </c>
      <c r="D7" s="26">
        <v>634</v>
      </c>
      <c r="E7" s="26">
        <v>10.8</v>
      </c>
    </row>
    <row r="8" spans="1:5" x14ac:dyDescent="0.3">
      <c r="A8" s="24" t="s">
        <v>5</v>
      </c>
      <c r="B8" s="24" t="s">
        <v>9</v>
      </c>
      <c r="C8" s="25">
        <v>17193</v>
      </c>
      <c r="D8" s="26">
        <v>102</v>
      </c>
      <c r="E8" s="26">
        <v>5.9</v>
      </c>
    </row>
    <row r="9" spans="1:5" x14ac:dyDescent="0.3">
      <c r="A9" s="24" t="s">
        <v>5</v>
      </c>
      <c r="B9" s="24" t="s">
        <v>10</v>
      </c>
      <c r="C9" s="25">
        <v>5639</v>
      </c>
      <c r="D9" s="26">
        <v>25</v>
      </c>
      <c r="E9" s="26">
        <v>4.5</v>
      </c>
    </row>
    <row r="10" spans="1:5" x14ac:dyDescent="0.3">
      <c r="A10" s="24" t="s">
        <v>5</v>
      </c>
      <c r="B10" s="24" t="s">
        <v>11</v>
      </c>
      <c r="C10" s="25">
        <v>13052</v>
      </c>
      <c r="D10" s="26">
        <v>18</v>
      </c>
      <c r="E10" s="26">
        <v>1.4</v>
      </c>
    </row>
    <row r="11" spans="1:5" x14ac:dyDescent="0.3">
      <c r="A11" s="24" t="s">
        <v>5</v>
      </c>
      <c r="B11" s="24" t="s">
        <v>12</v>
      </c>
      <c r="C11" s="25">
        <v>8009</v>
      </c>
      <c r="D11" s="26">
        <v>57</v>
      </c>
      <c r="E11" s="26">
        <v>7.2</v>
      </c>
    </row>
    <row r="12" spans="1:5" x14ac:dyDescent="0.3">
      <c r="A12" s="24" t="s">
        <v>5</v>
      </c>
      <c r="B12" s="24" t="s">
        <v>13</v>
      </c>
      <c r="C12" s="25">
        <v>10904</v>
      </c>
      <c r="D12" s="26">
        <v>2</v>
      </c>
      <c r="E12" s="26">
        <v>0.1</v>
      </c>
    </row>
    <row r="13" spans="1:5" x14ac:dyDescent="0.3">
      <c r="A13" s="24" t="s">
        <v>5</v>
      </c>
      <c r="B13" s="24" t="s">
        <v>14</v>
      </c>
      <c r="C13" s="25">
        <v>8590</v>
      </c>
      <c r="D13" s="26">
        <v>23</v>
      </c>
      <c r="E13" s="26">
        <v>2.6</v>
      </c>
    </row>
    <row r="14" spans="1:5" x14ac:dyDescent="0.3">
      <c r="A14" s="24" t="s">
        <v>5</v>
      </c>
      <c r="B14" s="24" t="s">
        <v>15</v>
      </c>
      <c r="C14" s="25">
        <v>3795</v>
      </c>
      <c r="D14" s="26">
        <v>58</v>
      </c>
      <c r="E14" s="26">
        <v>15.3</v>
      </c>
    </row>
    <row r="15" spans="1:5" x14ac:dyDescent="0.3">
      <c r="A15" s="24" t="s">
        <v>5</v>
      </c>
      <c r="B15" s="24" t="s">
        <v>16</v>
      </c>
      <c r="C15" s="25">
        <v>1010</v>
      </c>
      <c r="D15" s="26">
        <v>10</v>
      </c>
      <c r="E15" s="26">
        <v>9.5</v>
      </c>
    </row>
    <row r="16" spans="1:5" x14ac:dyDescent="0.3">
      <c r="A16" s="24" t="s">
        <v>5</v>
      </c>
      <c r="B16" s="24" t="s">
        <v>17</v>
      </c>
      <c r="C16" s="25">
        <v>14786</v>
      </c>
      <c r="D16" s="26">
        <v>91</v>
      </c>
      <c r="E16" s="26">
        <v>6.2</v>
      </c>
    </row>
    <row r="17" spans="1:5" x14ac:dyDescent="0.3">
      <c r="A17" s="24" t="s">
        <v>5</v>
      </c>
      <c r="B17" s="24" t="s">
        <v>18</v>
      </c>
      <c r="C17" s="25">
        <v>10576</v>
      </c>
      <c r="D17" s="26">
        <v>30</v>
      </c>
      <c r="E17" s="26">
        <v>2.8</v>
      </c>
    </row>
    <row r="18" spans="1:5" x14ac:dyDescent="0.3">
      <c r="A18" s="24" t="s">
        <v>5</v>
      </c>
      <c r="B18" s="24" t="s">
        <v>19</v>
      </c>
      <c r="C18" s="25">
        <v>24626</v>
      </c>
      <c r="D18" s="26">
        <v>126</v>
      </c>
      <c r="E18" s="26">
        <v>5.0999999999999996</v>
      </c>
    </row>
    <row r="19" spans="1:5" x14ac:dyDescent="0.3">
      <c r="A19" s="24" t="s">
        <v>5</v>
      </c>
      <c r="B19" s="24" t="s">
        <v>20</v>
      </c>
      <c r="C19" s="25">
        <v>7253</v>
      </c>
      <c r="D19" s="26">
        <v>40</v>
      </c>
      <c r="E19" s="26">
        <v>5.5</v>
      </c>
    </row>
    <row r="20" spans="1:5" x14ac:dyDescent="0.3">
      <c r="A20" s="24" t="s">
        <v>5</v>
      </c>
      <c r="B20" s="24" t="s">
        <v>21</v>
      </c>
      <c r="C20" s="25">
        <v>29403</v>
      </c>
      <c r="D20" s="26">
        <v>52</v>
      </c>
      <c r="E20" s="26">
        <v>1.8</v>
      </c>
    </row>
    <row r="21" spans="1:5" x14ac:dyDescent="0.3">
      <c r="A21" s="24" t="s">
        <v>5</v>
      </c>
      <c r="B21" s="24" t="s">
        <v>22</v>
      </c>
      <c r="C21" s="25">
        <v>69210</v>
      </c>
      <c r="D21" s="26">
        <v>650</v>
      </c>
      <c r="E21" s="26">
        <v>9.4</v>
      </c>
    </row>
    <row r="22" spans="1:5" x14ac:dyDescent="0.3">
      <c r="A22" s="24" t="s">
        <v>5</v>
      </c>
      <c r="B22" s="24" t="s">
        <v>23</v>
      </c>
      <c r="C22" s="25">
        <v>7280</v>
      </c>
      <c r="D22" s="26">
        <v>21</v>
      </c>
      <c r="E22" s="26">
        <v>2.9</v>
      </c>
    </row>
    <row r="23" spans="1:5" x14ac:dyDescent="0.3">
      <c r="A23" s="24" t="s">
        <v>5</v>
      </c>
      <c r="B23" s="24" t="s">
        <v>24</v>
      </c>
      <c r="C23" s="25">
        <v>17004</v>
      </c>
      <c r="D23" s="26">
        <v>75</v>
      </c>
      <c r="E23" s="26">
        <v>4.4000000000000004</v>
      </c>
    </row>
    <row r="24" spans="1:5" x14ac:dyDescent="0.3">
      <c r="A24" s="24" t="s">
        <v>5</v>
      </c>
      <c r="B24" s="24" t="s">
        <v>25</v>
      </c>
      <c r="C24" s="25">
        <v>89478</v>
      </c>
      <c r="D24" s="26">
        <v>804</v>
      </c>
      <c r="E24" s="26">
        <v>9</v>
      </c>
    </row>
    <row r="25" spans="1:5" x14ac:dyDescent="0.3">
      <c r="A25" s="24" t="s">
        <v>5</v>
      </c>
      <c r="B25" s="24" t="s">
        <v>26</v>
      </c>
      <c r="C25" s="25">
        <v>15347</v>
      </c>
      <c r="D25" s="26">
        <v>206</v>
      </c>
      <c r="E25" s="26">
        <v>13.4</v>
      </c>
    </row>
    <row r="26" spans="1:5" x14ac:dyDescent="0.3">
      <c r="A26" s="24" t="s">
        <v>5</v>
      </c>
      <c r="B26" s="24" t="s">
        <v>27</v>
      </c>
      <c r="C26" s="25">
        <v>45899</v>
      </c>
      <c r="D26" s="26">
        <v>64</v>
      </c>
      <c r="E26" s="26">
        <v>1.4</v>
      </c>
    </row>
    <row r="27" spans="1:5" x14ac:dyDescent="0.3">
      <c r="A27" s="24" t="s">
        <v>5</v>
      </c>
      <c r="B27" s="24" t="s">
        <v>28</v>
      </c>
      <c r="C27" s="25">
        <v>44585</v>
      </c>
      <c r="D27" s="26">
        <v>99</v>
      </c>
      <c r="E27" s="26">
        <v>2.2000000000000002</v>
      </c>
    </row>
    <row r="28" spans="1:5" x14ac:dyDescent="0.3">
      <c r="A28" s="24" t="s">
        <v>5</v>
      </c>
      <c r="B28" s="24" t="s">
        <v>29</v>
      </c>
      <c r="C28" s="25">
        <v>8822</v>
      </c>
      <c r="D28" s="26">
        <v>41</v>
      </c>
      <c r="E28" s="26">
        <v>4.5999999999999996</v>
      </c>
    </row>
    <row r="29" spans="1:5" x14ac:dyDescent="0.3">
      <c r="A29" s="24" t="s">
        <v>5</v>
      </c>
      <c r="B29" s="24" t="s">
        <v>30</v>
      </c>
      <c r="C29" s="25">
        <v>4485</v>
      </c>
      <c r="D29" s="26">
        <v>25</v>
      </c>
      <c r="E29" s="26">
        <v>5.6</v>
      </c>
    </row>
    <row r="30" spans="1:5" x14ac:dyDescent="0.3">
      <c r="A30" s="24" t="s">
        <v>5</v>
      </c>
      <c r="B30" s="24" t="s">
        <v>31</v>
      </c>
      <c r="C30" s="25">
        <v>25843</v>
      </c>
      <c r="D30" s="26">
        <v>217</v>
      </c>
      <c r="E30" s="26">
        <v>8.4</v>
      </c>
    </row>
    <row r="31" spans="1:5" x14ac:dyDescent="0.3">
      <c r="A31" s="24" t="s">
        <v>5</v>
      </c>
      <c r="B31" s="24" t="s">
        <v>32</v>
      </c>
      <c r="C31" s="25">
        <v>10332</v>
      </c>
      <c r="D31" s="26">
        <v>36</v>
      </c>
      <c r="E31" s="26">
        <v>3.5</v>
      </c>
    </row>
    <row r="32" spans="1:5" x14ac:dyDescent="0.3">
      <c r="A32" s="24" t="s">
        <v>5</v>
      </c>
      <c r="B32" s="24" t="s">
        <v>33</v>
      </c>
      <c r="C32" s="25">
        <v>7506</v>
      </c>
      <c r="D32" s="26">
        <v>37</v>
      </c>
      <c r="E32" s="26">
        <v>4.9000000000000004</v>
      </c>
    </row>
    <row r="33" spans="1:5" x14ac:dyDescent="0.3">
      <c r="A33" s="24" t="s">
        <v>5</v>
      </c>
      <c r="B33" s="24" t="s">
        <v>34</v>
      </c>
      <c r="C33" s="25">
        <v>18990</v>
      </c>
      <c r="D33" s="26">
        <v>87</v>
      </c>
      <c r="E33" s="26">
        <v>4.5999999999999996</v>
      </c>
    </row>
    <row r="34" spans="1:5" x14ac:dyDescent="0.3">
      <c r="A34" s="24" t="s">
        <v>5</v>
      </c>
      <c r="B34" s="24" t="s">
        <v>35</v>
      </c>
      <c r="C34" s="25">
        <v>9593</v>
      </c>
      <c r="D34" s="26">
        <v>20</v>
      </c>
      <c r="E34" s="26">
        <v>2.1</v>
      </c>
    </row>
    <row r="35" spans="1:5" x14ac:dyDescent="0.3">
      <c r="A35" s="24" t="s">
        <v>5</v>
      </c>
      <c r="B35" s="24" t="s">
        <v>36</v>
      </c>
      <c r="C35" s="25">
        <v>6220</v>
      </c>
      <c r="D35" s="26">
        <v>30</v>
      </c>
      <c r="E35" s="26">
        <v>4.8</v>
      </c>
    </row>
    <row r="36" spans="1:5" x14ac:dyDescent="0.3">
      <c r="A36" s="24" t="s">
        <v>5</v>
      </c>
      <c r="B36" s="24" t="s">
        <v>37</v>
      </c>
      <c r="C36" s="25">
        <v>31370</v>
      </c>
      <c r="D36" s="26">
        <v>392</v>
      </c>
      <c r="E36" s="26">
        <v>12.5</v>
      </c>
    </row>
    <row r="37" spans="1:5" x14ac:dyDescent="0.3">
      <c r="A37" s="24" t="s">
        <v>5</v>
      </c>
      <c r="B37" s="24" t="s">
        <v>38</v>
      </c>
      <c r="C37" s="25">
        <v>25756</v>
      </c>
      <c r="D37" s="26">
        <v>76</v>
      </c>
      <c r="E37" s="26">
        <v>2.9</v>
      </c>
    </row>
    <row r="38" spans="1:5" x14ac:dyDescent="0.3">
      <c r="A38" s="24" t="s">
        <v>5</v>
      </c>
      <c r="B38" s="24" t="s">
        <v>39</v>
      </c>
      <c r="C38" s="25">
        <v>18238</v>
      </c>
      <c r="D38" s="26">
        <v>131</v>
      </c>
      <c r="E38" s="26">
        <v>7.2</v>
      </c>
    </row>
    <row r="39" spans="1:5" x14ac:dyDescent="0.3">
      <c r="A39" s="24" t="s">
        <v>5</v>
      </c>
      <c r="B39" s="24" t="s">
        <v>40</v>
      </c>
      <c r="C39" s="25">
        <v>35075</v>
      </c>
      <c r="D39" s="26">
        <v>175</v>
      </c>
      <c r="E39" s="26">
        <v>5</v>
      </c>
    </row>
    <row r="40" spans="1:5" x14ac:dyDescent="0.3">
      <c r="A40" s="24" t="s">
        <v>5</v>
      </c>
      <c r="B40" s="24" t="s">
        <v>41</v>
      </c>
      <c r="C40" s="25">
        <v>3760</v>
      </c>
      <c r="D40" s="26">
        <v>46</v>
      </c>
      <c r="E40" s="26">
        <v>12.3</v>
      </c>
    </row>
    <row r="41" spans="1:5" x14ac:dyDescent="0.3">
      <c r="A41" s="24" t="s">
        <v>5</v>
      </c>
      <c r="B41" s="24" t="s">
        <v>42</v>
      </c>
      <c r="C41" s="25">
        <v>11011</v>
      </c>
      <c r="D41" s="26">
        <v>61</v>
      </c>
      <c r="E41" s="26">
        <v>5.5</v>
      </c>
    </row>
    <row r="42" spans="1:5" x14ac:dyDescent="0.3">
      <c r="A42" s="24" t="s">
        <v>5</v>
      </c>
      <c r="B42" s="24" t="s">
        <v>43</v>
      </c>
      <c r="C42" s="25">
        <v>650912</v>
      </c>
      <c r="D42" s="25">
        <v>4885</v>
      </c>
      <c r="E42" s="26">
        <v>7.5</v>
      </c>
    </row>
    <row r="43" spans="1:5" x14ac:dyDescent="0.3">
      <c r="A43" s="24" t="s">
        <v>5</v>
      </c>
      <c r="B43" s="24" t="s">
        <v>44</v>
      </c>
      <c r="C43" s="25">
        <v>4903</v>
      </c>
      <c r="D43" s="26">
        <v>11</v>
      </c>
      <c r="E43" s="26">
        <v>2.2999999999999998</v>
      </c>
    </row>
    <row r="44" spans="1:5" x14ac:dyDescent="0.3">
      <c r="A44" s="24" t="s">
        <v>5</v>
      </c>
      <c r="B44" s="24" t="s">
        <v>45</v>
      </c>
      <c r="C44" s="25">
        <v>7014</v>
      </c>
      <c r="D44" s="26">
        <v>18</v>
      </c>
      <c r="E44" s="26">
        <v>2.5</v>
      </c>
    </row>
    <row r="45" spans="1:5" x14ac:dyDescent="0.3">
      <c r="A45" s="24" t="s">
        <v>5</v>
      </c>
      <c r="B45" s="24" t="s">
        <v>46</v>
      </c>
      <c r="C45" s="25">
        <v>21941</v>
      </c>
      <c r="D45" s="26">
        <v>137</v>
      </c>
      <c r="E45" s="26">
        <v>6.3</v>
      </c>
    </row>
    <row r="46" spans="1:5" x14ac:dyDescent="0.3">
      <c r="A46" s="24" t="s">
        <v>5</v>
      </c>
      <c r="B46" s="24" t="s">
        <v>47</v>
      </c>
      <c r="C46" s="25">
        <v>7872</v>
      </c>
      <c r="D46" s="26">
        <v>30</v>
      </c>
      <c r="E46" s="26">
        <v>3.8</v>
      </c>
    </row>
    <row r="47" spans="1:5" x14ac:dyDescent="0.3">
      <c r="A47" s="24" t="s">
        <v>5</v>
      </c>
      <c r="B47" s="24" t="s">
        <v>48</v>
      </c>
      <c r="C47" s="25">
        <v>10521</v>
      </c>
      <c r="D47" s="26">
        <v>48</v>
      </c>
      <c r="E47" s="26">
        <v>4.5999999999999996</v>
      </c>
    </row>
    <row r="48" spans="1:5" x14ac:dyDescent="0.3">
      <c r="A48" s="24" t="s">
        <v>5</v>
      </c>
      <c r="B48" s="24" t="s">
        <v>49</v>
      </c>
      <c r="C48" s="25">
        <v>3187</v>
      </c>
      <c r="D48" s="26">
        <v>13</v>
      </c>
      <c r="E48" s="26">
        <v>4</v>
      </c>
    </row>
    <row r="49" spans="1:5" x14ac:dyDescent="0.3">
      <c r="A49" s="24" t="s">
        <v>5</v>
      </c>
      <c r="B49" s="24" t="s">
        <v>50</v>
      </c>
      <c r="C49" s="25">
        <v>8646</v>
      </c>
      <c r="D49" s="26">
        <v>124</v>
      </c>
      <c r="E49" s="26">
        <v>14.3</v>
      </c>
    </row>
    <row r="50" spans="1:5" x14ac:dyDescent="0.3">
      <c r="A50" s="24" t="s">
        <v>5</v>
      </c>
      <c r="B50" s="24" t="s">
        <v>51</v>
      </c>
      <c r="C50" s="25">
        <v>6037</v>
      </c>
      <c r="D50" s="26">
        <v>53</v>
      </c>
      <c r="E50" s="26">
        <v>8.8000000000000007</v>
      </c>
    </row>
    <row r="51" spans="1:5" x14ac:dyDescent="0.3">
      <c r="A51" s="24" t="s">
        <v>5</v>
      </c>
      <c r="B51" s="24" t="s">
        <v>52</v>
      </c>
      <c r="C51" s="25">
        <v>2905</v>
      </c>
      <c r="D51" s="26">
        <v>12</v>
      </c>
      <c r="E51" s="26">
        <v>4.2</v>
      </c>
    </row>
    <row r="52" spans="1:5" x14ac:dyDescent="0.3">
      <c r="A52" s="24" t="s">
        <v>5</v>
      </c>
      <c r="B52" s="24" t="s">
        <v>53</v>
      </c>
      <c r="C52" s="25">
        <v>31024</v>
      </c>
      <c r="D52" s="26">
        <v>105</v>
      </c>
      <c r="E52" s="26">
        <v>3.4</v>
      </c>
    </row>
    <row r="53" spans="1:5" x14ac:dyDescent="0.3">
      <c r="A53" s="24" t="s">
        <v>5</v>
      </c>
      <c r="B53" s="24" t="s">
        <v>54</v>
      </c>
      <c r="C53" s="25">
        <v>10963</v>
      </c>
      <c r="D53" s="26">
        <v>75</v>
      </c>
      <c r="E53" s="26">
        <v>6.9</v>
      </c>
    </row>
    <row r="54" spans="1:5" x14ac:dyDescent="0.3">
      <c r="A54" s="24" t="s">
        <v>5</v>
      </c>
      <c r="B54" s="24" t="s">
        <v>55</v>
      </c>
      <c r="C54" s="25">
        <v>2213</v>
      </c>
      <c r="D54" s="26">
        <v>7</v>
      </c>
      <c r="E54" s="26">
        <v>3.3</v>
      </c>
    </row>
    <row r="55" spans="1:5" x14ac:dyDescent="0.3">
      <c r="A55" s="24" t="s">
        <v>5</v>
      </c>
      <c r="B55" s="24" t="s">
        <v>56</v>
      </c>
      <c r="C55" s="25">
        <v>7815</v>
      </c>
      <c r="D55" s="26">
        <v>2</v>
      </c>
      <c r="E55" s="26">
        <v>0.3</v>
      </c>
    </row>
    <row r="56" spans="1:5" x14ac:dyDescent="0.3">
      <c r="A56" s="24" t="s">
        <v>5</v>
      </c>
      <c r="B56" s="24" t="s">
        <v>57</v>
      </c>
      <c r="C56" s="25">
        <v>7539</v>
      </c>
      <c r="D56" s="26">
        <v>36</v>
      </c>
      <c r="E56" s="26">
        <v>4.8</v>
      </c>
    </row>
    <row r="57" spans="1:5" x14ac:dyDescent="0.3">
      <c r="A57" s="24" t="s">
        <v>5</v>
      </c>
      <c r="B57" s="24" t="s">
        <v>58</v>
      </c>
      <c r="C57" s="25">
        <v>5020</v>
      </c>
      <c r="D57" s="26">
        <v>16</v>
      </c>
      <c r="E57" s="26">
        <v>3.2</v>
      </c>
    </row>
    <row r="58" spans="1:5" x14ac:dyDescent="0.3">
      <c r="A58" s="24" t="s">
        <v>5</v>
      </c>
      <c r="B58" s="24" t="s">
        <v>59</v>
      </c>
      <c r="C58" s="25">
        <v>12236</v>
      </c>
      <c r="D58" s="26">
        <v>97</v>
      </c>
      <c r="E58" s="26">
        <v>7.9</v>
      </c>
    </row>
    <row r="59" spans="1:5" x14ac:dyDescent="0.3">
      <c r="A59" s="24" t="s">
        <v>5</v>
      </c>
      <c r="B59" s="24" t="s">
        <v>60</v>
      </c>
      <c r="C59" s="25">
        <v>28569</v>
      </c>
      <c r="D59" s="26">
        <v>121</v>
      </c>
      <c r="E59" s="26">
        <v>4.2</v>
      </c>
    </row>
    <row r="60" spans="1:5" x14ac:dyDescent="0.3">
      <c r="A60" s="24" t="s">
        <v>5</v>
      </c>
      <c r="B60" s="24" t="s">
        <v>61</v>
      </c>
      <c r="C60" s="25">
        <v>7426</v>
      </c>
      <c r="D60" s="26">
        <v>69</v>
      </c>
      <c r="E60" s="26">
        <v>9.3000000000000007</v>
      </c>
    </row>
    <row r="61" spans="1:5" x14ac:dyDescent="0.3">
      <c r="A61" s="24" t="s">
        <v>5</v>
      </c>
      <c r="B61" s="24" t="s">
        <v>62</v>
      </c>
      <c r="C61" s="25">
        <v>8367</v>
      </c>
      <c r="D61" s="26">
        <v>47</v>
      </c>
      <c r="E61" s="26">
        <v>5.6</v>
      </c>
    </row>
    <row r="62" spans="1:5" x14ac:dyDescent="0.3">
      <c r="A62" s="24" t="s">
        <v>5</v>
      </c>
      <c r="B62" s="24" t="s">
        <v>63</v>
      </c>
      <c r="C62" s="25">
        <v>34906</v>
      </c>
      <c r="D62" s="26">
        <v>248</v>
      </c>
      <c r="E62" s="26">
        <v>7.1</v>
      </c>
    </row>
    <row r="63" spans="1:5" x14ac:dyDescent="0.3">
      <c r="A63" s="24" t="s">
        <v>5</v>
      </c>
      <c r="B63" s="24" t="s">
        <v>64</v>
      </c>
      <c r="C63" s="25">
        <v>45869</v>
      </c>
      <c r="D63" s="26">
        <v>372</v>
      </c>
      <c r="E63" s="26">
        <v>8.1</v>
      </c>
    </row>
    <row r="64" spans="1:5" x14ac:dyDescent="0.3">
      <c r="A64" s="24" t="s">
        <v>5</v>
      </c>
      <c r="B64" s="24" t="s">
        <v>65</v>
      </c>
      <c r="C64" s="25">
        <v>10213</v>
      </c>
      <c r="D64" s="26">
        <v>34</v>
      </c>
      <c r="E64" s="26">
        <v>3.4</v>
      </c>
    </row>
    <row r="65" spans="1:5" x14ac:dyDescent="0.3">
      <c r="A65" s="24" t="s">
        <v>5</v>
      </c>
      <c r="B65" s="24" t="s">
        <v>66</v>
      </c>
      <c r="C65" s="25">
        <v>11480</v>
      </c>
      <c r="D65" s="26">
        <v>20</v>
      </c>
      <c r="E65" s="26">
        <v>1.8</v>
      </c>
    </row>
    <row r="66" spans="1:5" x14ac:dyDescent="0.3">
      <c r="A66" s="24" t="s">
        <v>5</v>
      </c>
      <c r="B66" s="24" t="s">
        <v>67</v>
      </c>
      <c r="C66" s="25">
        <v>4790</v>
      </c>
      <c r="D66" s="26">
        <v>30</v>
      </c>
      <c r="E66" s="26">
        <v>6.3</v>
      </c>
    </row>
    <row r="67" spans="1:5" x14ac:dyDescent="0.3">
      <c r="A67" s="24" t="s">
        <v>5</v>
      </c>
      <c r="B67" s="24" t="s">
        <v>68</v>
      </c>
      <c r="C67" s="25">
        <v>83798</v>
      </c>
      <c r="D67" s="26">
        <v>620</v>
      </c>
      <c r="E67" s="26">
        <v>7.4</v>
      </c>
    </row>
    <row r="68" spans="1:5" x14ac:dyDescent="0.3">
      <c r="A68" s="24" t="s">
        <v>5</v>
      </c>
      <c r="B68" s="24" t="s">
        <v>69</v>
      </c>
      <c r="C68" s="25">
        <v>2509</v>
      </c>
      <c r="D68" s="26">
        <v>25</v>
      </c>
      <c r="E68" s="26">
        <v>10.1</v>
      </c>
    </row>
    <row r="69" spans="1:5" x14ac:dyDescent="0.3">
      <c r="A69" s="24" t="s">
        <v>5</v>
      </c>
      <c r="B69" s="24" t="s">
        <v>70</v>
      </c>
      <c r="C69" s="25">
        <v>16774</v>
      </c>
      <c r="D69" s="26">
        <v>90</v>
      </c>
      <c r="E69" s="26">
        <v>5.3</v>
      </c>
    </row>
    <row r="70" spans="1:5" x14ac:dyDescent="0.3">
      <c r="A70" s="24" t="s">
        <v>5</v>
      </c>
      <c r="B70" s="24" t="s">
        <v>71</v>
      </c>
      <c r="C70" s="25">
        <v>11397</v>
      </c>
      <c r="D70" s="26">
        <v>42</v>
      </c>
      <c r="E70" s="26">
        <v>3.7</v>
      </c>
    </row>
    <row r="71" spans="1:5" x14ac:dyDescent="0.3">
      <c r="A71" s="24" t="s">
        <v>5</v>
      </c>
      <c r="B71" s="24" t="s">
        <v>72</v>
      </c>
      <c r="C71" s="25">
        <v>20091</v>
      </c>
      <c r="D71" s="26">
        <v>65</v>
      </c>
      <c r="E71" s="26">
        <v>3.2</v>
      </c>
    </row>
    <row r="72" spans="1:5" x14ac:dyDescent="0.3">
      <c r="A72" s="24" t="s">
        <v>5</v>
      </c>
      <c r="B72" s="24" t="s">
        <v>73</v>
      </c>
      <c r="C72" s="25">
        <v>26785</v>
      </c>
      <c r="D72" s="26">
        <v>37</v>
      </c>
      <c r="E72" s="26">
        <v>1.4</v>
      </c>
    </row>
    <row r="73" spans="1:5" x14ac:dyDescent="0.3">
      <c r="A73" s="24" t="s">
        <v>5</v>
      </c>
      <c r="B73" s="24" t="s">
        <v>74</v>
      </c>
      <c r="C73" s="25">
        <v>15492</v>
      </c>
      <c r="D73" s="26">
        <v>116</v>
      </c>
      <c r="E73" s="26">
        <v>7.5</v>
      </c>
    </row>
    <row r="74" spans="1:5" x14ac:dyDescent="0.3">
      <c r="A74" s="24" t="s">
        <v>5</v>
      </c>
      <c r="B74" s="24" t="s">
        <v>75</v>
      </c>
      <c r="C74" s="25">
        <v>5956</v>
      </c>
      <c r="D74" s="26">
        <v>34</v>
      </c>
      <c r="E74" s="26">
        <v>5.8</v>
      </c>
    </row>
    <row r="75" spans="1:5" x14ac:dyDescent="0.3">
      <c r="A75" s="24" t="s">
        <v>5</v>
      </c>
      <c r="B75" s="24" t="s">
        <v>76</v>
      </c>
      <c r="C75" s="25">
        <v>12940</v>
      </c>
      <c r="D75" s="26">
        <v>37</v>
      </c>
      <c r="E75" s="26">
        <v>2.9</v>
      </c>
    </row>
    <row r="76" spans="1:5" x14ac:dyDescent="0.3">
      <c r="A76" s="24" t="s">
        <v>5</v>
      </c>
      <c r="B76" s="24" t="s">
        <v>77</v>
      </c>
      <c r="C76" s="25">
        <v>13635</v>
      </c>
      <c r="D76" s="26">
        <v>54</v>
      </c>
      <c r="E76" s="26">
        <v>4</v>
      </c>
    </row>
    <row r="77" spans="1:5" x14ac:dyDescent="0.3">
      <c r="A77" s="24" t="s">
        <v>5</v>
      </c>
      <c r="B77" s="24" t="s">
        <v>78</v>
      </c>
      <c r="C77" s="25">
        <v>4200</v>
      </c>
      <c r="D77" s="26">
        <v>14</v>
      </c>
      <c r="E77" s="26">
        <v>3.4</v>
      </c>
    </row>
    <row r="78" spans="1:5" x14ac:dyDescent="0.3">
      <c r="A78" s="24" t="s">
        <v>5</v>
      </c>
      <c r="B78" s="24" t="s">
        <v>79</v>
      </c>
      <c r="C78" s="25">
        <v>6670</v>
      </c>
      <c r="D78" s="26">
        <v>9</v>
      </c>
      <c r="E78" s="26">
        <v>1.3</v>
      </c>
    </row>
    <row r="79" spans="1:5" x14ac:dyDescent="0.3">
      <c r="A79" s="24" t="s">
        <v>5</v>
      </c>
      <c r="B79" s="24" t="s">
        <v>80</v>
      </c>
      <c r="C79" s="25">
        <v>4239</v>
      </c>
      <c r="D79" s="26">
        <v>11</v>
      </c>
      <c r="E79" s="26">
        <v>2.7</v>
      </c>
    </row>
    <row r="80" spans="1:5" x14ac:dyDescent="0.3">
      <c r="A80" s="24" t="s">
        <v>5</v>
      </c>
      <c r="B80" s="24" t="s">
        <v>81</v>
      </c>
      <c r="C80" s="25">
        <v>3932</v>
      </c>
      <c r="D80" s="26">
        <v>22</v>
      </c>
      <c r="E80" s="26">
        <v>5.5</v>
      </c>
    </row>
    <row r="81" spans="1:5" x14ac:dyDescent="0.3">
      <c r="A81" s="24" t="s">
        <v>5</v>
      </c>
      <c r="B81" s="24" t="s">
        <v>82</v>
      </c>
      <c r="C81" s="25">
        <v>11707</v>
      </c>
      <c r="D81" s="26">
        <v>42</v>
      </c>
      <c r="E81" s="26">
        <v>3.6</v>
      </c>
    </row>
    <row r="82" spans="1:5" x14ac:dyDescent="0.3">
      <c r="A82" s="24" t="s">
        <v>5</v>
      </c>
      <c r="B82" s="24" t="s">
        <v>83</v>
      </c>
      <c r="C82" s="25">
        <v>55648</v>
      </c>
      <c r="D82" s="26">
        <v>310</v>
      </c>
      <c r="E82" s="26">
        <v>5.6</v>
      </c>
    </row>
    <row r="83" spans="1:5" x14ac:dyDescent="0.3">
      <c r="A83" s="24" t="s">
        <v>5</v>
      </c>
      <c r="B83" s="24" t="s">
        <v>84</v>
      </c>
      <c r="C83" s="25">
        <v>16352</v>
      </c>
      <c r="D83" s="26">
        <v>126</v>
      </c>
      <c r="E83" s="26">
        <v>7.7</v>
      </c>
    </row>
    <row r="84" spans="1:5" x14ac:dyDescent="0.3">
      <c r="A84" s="24" t="s">
        <v>5</v>
      </c>
      <c r="B84" s="24" t="s">
        <v>85</v>
      </c>
      <c r="C84" s="25">
        <v>11498</v>
      </c>
      <c r="D84" s="26">
        <v>40</v>
      </c>
      <c r="E84" s="26">
        <v>3.4</v>
      </c>
    </row>
    <row r="85" spans="1:5" x14ac:dyDescent="0.3">
      <c r="A85" s="24" t="s">
        <v>5</v>
      </c>
      <c r="B85" s="24" t="s">
        <v>86</v>
      </c>
      <c r="C85" s="25">
        <v>24345</v>
      </c>
      <c r="D85" s="26">
        <v>24</v>
      </c>
      <c r="E85" s="26">
        <v>1</v>
      </c>
    </row>
    <row r="86" spans="1:5" x14ac:dyDescent="0.3">
      <c r="A86" s="24" t="s">
        <v>5</v>
      </c>
      <c r="B86" s="24" t="s">
        <v>87</v>
      </c>
      <c r="C86" s="25">
        <v>6520</v>
      </c>
      <c r="D86" s="26">
        <v>44</v>
      </c>
      <c r="E86" s="26">
        <v>6.7</v>
      </c>
    </row>
    <row r="87" spans="1:5" x14ac:dyDescent="0.3">
      <c r="A87" s="24" t="s">
        <v>5</v>
      </c>
      <c r="B87" s="24" t="s">
        <v>88</v>
      </c>
      <c r="C87" s="25">
        <v>3349</v>
      </c>
      <c r="D87" s="26">
        <v>14</v>
      </c>
      <c r="E87" s="26">
        <v>4.0999999999999996</v>
      </c>
    </row>
    <row r="88" spans="1:5" x14ac:dyDescent="0.3">
      <c r="A88" s="24" t="s">
        <v>5</v>
      </c>
      <c r="B88" s="24" t="s">
        <v>89</v>
      </c>
      <c r="C88" s="25">
        <v>6919</v>
      </c>
      <c r="D88" s="26">
        <v>52</v>
      </c>
      <c r="E88" s="26">
        <v>7.5</v>
      </c>
    </row>
    <row r="89" spans="1:5" x14ac:dyDescent="0.3">
      <c r="A89" s="24" t="s">
        <v>5</v>
      </c>
      <c r="B89" s="24" t="s">
        <v>90</v>
      </c>
      <c r="C89" s="25">
        <v>11671</v>
      </c>
      <c r="D89" s="26">
        <v>42</v>
      </c>
      <c r="E89" s="26">
        <v>3.6</v>
      </c>
    </row>
    <row r="90" spans="1:5" x14ac:dyDescent="0.3">
      <c r="A90" s="24" t="s">
        <v>5</v>
      </c>
      <c r="B90" s="24" t="s">
        <v>91</v>
      </c>
      <c r="C90" s="25">
        <v>26423</v>
      </c>
      <c r="D90" s="26">
        <v>155</v>
      </c>
      <c r="E90" s="26">
        <v>5.9</v>
      </c>
    </row>
    <row r="91" spans="1:5" x14ac:dyDescent="0.3">
      <c r="A91" s="24" t="s">
        <v>5</v>
      </c>
      <c r="B91" s="24" t="s">
        <v>92</v>
      </c>
      <c r="C91" s="25">
        <v>2015</v>
      </c>
      <c r="D91" s="26">
        <v>17</v>
      </c>
      <c r="E91" s="26">
        <v>8.1999999999999993</v>
      </c>
    </row>
    <row r="92" spans="1:5" x14ac:dyDescent="0.3">
      <c r="A92" s="24" t="s">
        <v>5</v>
      </c>
      <c r="B92" s="24" t="s">
        <v>93</v>
      </c>
      <c r="C92" s="25">
        <v>18066</v>
      </c>
      <c r="D92" s="26">
        <v>67</v>
      </c>
      <c r="E92" s="26">
        <v>3.7</v>
      </c>
    </row>
    <row r="93" spans="1:5" x14ac:dyDescent="0.3">
      <c r="A93" s="24" t="s">
        <v>5</v>
      </c>
      <c r="B93" s="24" t="s">
        <v>94</v>
      </c>
      <c r="C93" s="25">
        <v>32714</v>
      </c>
      <c r="D93" s="26">
        <v>239</v>
      </c>
      <c r="E93" s="26">
        <v>7.3</v>
      </c>
    </row>
    <row r="94" spans="1:5" x14ac:dyDescent="0.3">
      <c r="A94" s="24" t="s">
        <v>5</v>
      </c>
      <c r="B94" s="24" t="s">
        <v>95</v>
      </c>
      <c r="C94" s="25">
        <v>3166</v>
      </c>
      <c r="D94" s="26">
        <v>30</v>
      </c>
      <c r="E94" s="26">
        <v>9.3000000000000007</v>
      </c>
    </row>
    <row r="95" spans="1:5" x14ac:dyDescent="0.3">
      <c r="A95" s="24" t="s">
        <v>5</v>
      </c>
      <c r="B95" s="24" t="s">
        <v>96</v>
      </c>
      <c r="C95" s="25">
        <v>31217</v>
      </c>
      <c r="D95" s="26">
        <v>186</v>
      </c>
      <c r="E95" s="26">
        <v>6</v>
      </c>
    </row>
    <row r="96" spans="1:5" x14ac:dyDescent="0.3">
      <c r="A96" s="24" t="s">
        <v>5</v>
      </c>
      <c r="B96" s="24" t="s">
        <v>97</v>
      </c>
      <c r="C96" s="25">
        <v>6932</v>
      </c>
      <c r="D96" s="26">
        <v>36</v>
      </c>
      <c r="E96" s="26">
        <v>5.2</v>
      </c>
    </row>
    <row r="97" spans="1:5" x14ac:dyDescent="0.3">
      <c r="A97" s="24" t="s">
        <v>5</v>
      </c>
      <c r="B97" s="24" t="s">
        <v>98</v>
      </c>
      <c r="C97" s="25">
        <v>2008</v>
      </c>
      <c r="D97" s="26">
        <v>42</v>
      </c>
      <c r="E97" s="26">
        <v>21</v>
      </c>
    </row>
    <row r="98" spans="1:5" x14ac:dyDescent="0.3">
      <c r="A98" s="24" t="s">
        <v>5</v>
      </c>
      <c r="B98" s="24" t="s">
        <v>99</v>
      </c>
      <c r="C98" s="25">
        <v>52018</v>
      </c>
      <c r="D98" s="26">
        <v>14</v>
      </c>
      <c r="E98" s="26">
        <v>0.3</v>
      </c>
    </row>
    <row r="99" spans="1:5" x14ac:dyDescent="0.3">
      <c r="A99" s="24" t="s">
        <v>5</v>
      </c>
      <c r="B99" s="24" t="s">
        <v>100</v>
      </c>
      <c r="C99" s="25">
        <v>13865</v>
      </c>
      <c r="D99" s="26">
        <v>13</v>
      </c>
      <c r="E99" s="26">
        <v>1</v>
      </c>
    </row>
    <row r="100" spans="1:5" x14ac:dyDescent="0.3">
      <c r="A100" s="24" t="s">
        <v>5</v>
      </c>
      <c r="B100" s="24" t="s">
        <v>101</v>
      </c>
      <c r="C100" s="25">
        <v>5593</v>
      </c>
      <c r="D100" s="26">
        <v>66</v>
      </c>
      <c r="E100" s="26">
        <v>11.7</v>
      </c>
    </row>
    <row r="101" spans="1:5" x14ac:dyDescent="0.3">
      <c r="A101" s="24" t="s">
        <v>5</v>
      </c>
      <c r="B101" s="24" t="s">
        <v>102</v>
      </c>
      <c r="C101" s="25">
        <v>10204</v>
      </c>
      <c r="D101" s="26">
        <v>49</v>
      </c>
      <c r="E101" s="26">
        <v>4.8</v>
      </c>
    </row>
    <row r="102" spans="1:5" x14ac:dyDescent="0.3">
      <c r="A102" s="24" t="s">
        <v>5</v>
      </c>
      <c r="B102" s="24" t="s">
        <v>103</v>
      </c>
      <c r="C102" s="25">
        <v>3224</v>
      </c>
      <c r="D102" s="26">
        <v>12</v>
      </c>
      <c r="E102" s="26">
        <v>3.8</v>
      </c>
    </row>
    <row r="103" spans="1:5" x14ac:dyDescent="0.3">
      <c r="A103" s="24" t="s">
        <v>5</v>
      </c>
      <c r="B103" s="24" t="s">
        <v>104</v>
      </c>
      <c r="C103" s="25">
        <v>23283</v>
      </c>
      <c r="D103" s="26">
        <v>57</v>
      </c>
      <c r="E103" s="26">
        <v>2.4</v>
      </c>
    </row>
    <row r="104" spans="1:5" x14ac:dyDescent="0.3">
      <c r="A104" s="24" t="s">
        <v>5</v>
      </c>
      <c r="B104" s="24" t="s">
        <v>105</v>
      </c>
      <c r="C104" s="25">
        <v>85146</v>
      </c>
      <c r="D104" s="26">
        <v>350</v>
      </c>
      <c r="E104" s="26">
        <v>4.0999999999999996</v>
      </c>
    </row>
    <row r="105" spans="1:5" x14ac:dyDescent="0.3">
      <c r="A105" s="24" t="s">
        <v>5</v>
      </c>
      <c r="B105" s="24" t="s">
        <v>106</v>
      </c>
      <c r="C105" s="25">
        <v>26769</v>
      </c>
      <c r="D105" s="26">
        <v>338</v>
      </c>
      <c r="E105" s="26">
        <v>12.6</v>
      </c>
    </row>
    <row r="106" spans="1:5" x14ac:dyDescent="0.3">
      <c r="A106" s="24" t="s">
        <v>5</v>
      </c>
      <c r="B106" s="24" t="s">
        <v>107</v>
      </c>
      <c r="C106" s="25">
        <v>17849</v>
      </c>
      <c r="D106" s="26">
        <v>52</v>
      </c>
      <c r="E106" s="26">
        <v>2.9</v>
      </c>
    </row>
    <row r="107" spans="1:5" x14ac:dyDescent="0.3">
      <c r="A107" s="24" t="s">
        <v>5</v>
      </c>
      <c r="B107" s="24" t="s">
        <v>108</v>
      </c>
      <c r="C107" s="25">
        <v>2122</v>
      </c>
      <c r="D107" s="26">
        <v>21</v>
      </c>
      <c r="E107" s="26">
        <v>9.9</v>
      </c>
    </row>
    <row r="108" spans="1:5" x14ac:dyDescent="0.3">
      <c r="A108" s="24" t="s">
        <v>5</v>
      </c>
      <c r="B108" s="24" t="s">
        <v>109</v>
      </c>
      <c r="C108" s="25">
        <v>9896</v>
      </c>
      <c r="D108" s="26">
        <v>99</v>
      </c>
      <c r="E108" s="26">
        <v>10</v>
      </c>
    </row>
    <row r="109" spans="1:5" x14ac:dyDescent="0.3">
      <c r="A109" s="24" t="s">
        <v>5</v>
      </c>
      <c r="B109" s="24" t="s">
        <v>110</v>
      </c>
      <c r="C109" s="25">
        <v>2593</v>
      </c>
      <c r="D109" s="26">
        <v>25</v>
      </c>
      <c r="E109" s="26">
        <v>9.6</v>
      </c>
    </row>
    <row r="110" spans="1:5" x14ac:dyDescent="0.3">
      <c r="A110" s="24" t="s">
        <v>5</v>
      </c>
      <c r="B110" s="24" t="s">
        <v>111</v>
      </c>
      <c r="C110" s="25">
        <v>4535</v>
      </c>
      <c r="D110" s="26">
        <v>28</v>
      </c>
      <c r="E110" s="26">
        <v>6.2</v>
      </c>
    </row>
    <row r="111" spans="1:5" x14ac:dyDescent="0.3">
      <c r="A111" s="24" t="s">
        <v>5</v>
      </c>
      <c r="B111" s="24" t="s">
        <v>112</v>
      </c>
      <c r="C111" s="25">
        <v>5374</v>
      </c>
      <c r="D111" s="26">
        <v>39</v>
      </c>
      <c r="E111" s="26">
        <v>7.2</v>
      </c>
    </row>
    <row r="112" spans="1:5" x14ac:dyDescent="0.3">
      <c r="A112" s="24" t="s">
        <v>5</v>
      </c>
      <c r="B112" s="24" t="s">
        <v>113</v>
      </c>
      <c r="C112" s="25">
        <v>2519</v>
      </c>
      <c r="D112" s="26">
        <v>32</v>
      </c>
      <c r="E112" s="26">
        <v>12.6</v>
      </c>
    </row>
    <row r="113" spans="1:5" x14ac:dyDescent="0.3">
      <c r="A113" s="24" t="s">
        <v>5</v>
      </c>
      <c r="B113" s="24" t="s">
        <v>114</v>
      </c>
      <c r="C113" s="25">
        <v>2875</v>
      </c>
      <c r="D113" s="26">
        <v>25</v>
      </c>
      <c r="E113" s="26">
        <v>8.6999999999999993</v>
      </c>
    </row>
    <row r="114" spans="1:5" x14ac:dyDescent="0.3">
      <c r="A114" s="24" t="s">
        <v>5</v>
      </c>
      <c r="B114" s="24" t="s">
        <v>115</v>
      </c>
      <c r="C114" s="25">
        <v>14901</v>
      </c>
      <c r="D114" s="26">
        <v>32</v>
      </c>
      <c r="E114" s="26">
        <v>2.1</v>
      </c>
    </row>
    <row r="115" spans="1:5" x14ac:dyDescent="0.3">
      <c r="A115" s="24" t="s">
        <v>5</v>
      </c>
      <c r="B115" s="24" t="s">
        <v>116</v>
      </c>
      <c r="C115" s="25">
        <v>5965</v>
      </c>
      <c r="D115" s="26">
        <v>51</v>
      </c>
      <c r="E115" s="26">
        <v>8.6</v>
      </c>
    </row>
    <row r="116" spans="1:5" x14ac:dyDescent="0.3">
      <c r="A116" s="24" t="s">
        <v>5</v>
      </c>
      <c r="B116" s="24" t="s">
        <v>117</v>
      </c>
      <c r="C116" s="25">
        <v>4191</v>
      </c>
      <c r="D116" s="26">
        <v>27</v>
      </c>
      <c r="E116" s="26">
        <v>6.4</v>
      </c>
    </row>
    <row r="117" spans="1:5" x14ac:dyDescent="0.3">
      <c r="A117" s="24" t="s">
        <v>5</v>
      </c>
      <c r="B117" s="24" t="s">
        <v>118</v>
      </c>
      <c r="C117" s="25">
        <v>3505</v>
      </c>
      <c r="D117" s="26">
        <v>24</v>
      </c>
      <c r="E117" s="26">
        <v>6.8</v>
      </c>
    </row>
    <row r="118" spans="1:5" x14ac:dyDescent="0.3">
      <c r="A118" s="24" t="s">
        <v>5</v>
      </c>
      <c r="B118" s="24" t="s">
        <v>119</v>
      </c>
      <c r="C118" s="25">
        <v>244897</v>
      </c>
      <c r="D118" s="26">
        <v>958</v>
      </c>
      <c r="E118" s="26">
        <v>3.9</v>
      </c>
    </row>
    <row r="119" spans="1:5" x14ac:dyDescent="0.3">
      <c r="A119" s="24" t="s">
        <v>5</v>
      </c>
      <c r="B119" s="24" t="s">
        <v>120</v>
      </c>
      <c r="C119" s="25">
        <v>15453</v>
      </c>
      <c r="D119" s="26">
        <v>97</v>
      </c>
      <c r="E119" s="26">
        <v>6.3</v>
      </c>
    </row>
    <row r="120" spans="1:5" x14ac:dyDescent="0.3">
      <c r="A120" s="24" t="s">
        <v>5</v>
      </c>
      <c r="B120" s="24" t="s">
        <v>121</v>
      </c>
      <c r="C120" s="25">
        <v>2661</v>
      </c>
      <c r="D120" s="26">
        <v>18</v>
      </c>
      <c r="E120" s="26">
        <v>6.8</v>
      </c>
    </row>
    <row r="121" spans="1:5" x14ac:dyDescent="0.3">
      <c r="A121" s="24" t="s">
        <v>5</v>
      </c>
      <c r="B121" s="24" t="s">
        <v>122</v>
      </c>
      <c r="C121" s="25">
        <v>3679</v>
      </c>
      <c r="D121" s="26">
        <v>9</v>
      </c>
      <c r="E121" s="26">
        <v>2.2999999999999998</v>
      </c>
    </row>
    <row r="122" spans="1:5" x14ac:dyDescent="0.3">
      <c r="A122" s="24" t="s">
        <v>5</v>
      </c>
      <c r="B122" s="24" t="s">
        <v>123</v>
      </c>
      <c r="C122" s="25">
        <v>3276</v>
      </c>
      <c r="D122" s="26">
        <v>21</v>
      </c>
      <c r="E122" s="26">
        <v>6.3</v>
      </c>
    </row>
    <row r="123" spans="1:5" x14ac:dyDescent="0.3">
      <c r="A123" s="24" t="s">
        <v>5</v>
      </c>
      <c r="B123" s="24" t="s">
        <v>124</v>
      </c>
      <c r="C123" s="25">
        <v>7596</v>
      </c>
      <c r="D123" s="26">
        <v>79</v>
      </c>
      <c r="E123" s="26">
        <v>10.4</v>
      </c>
    </row>
    <row r="124" spans="1:5" x14ac:dyDescent="0.3">
      <c r="A124" s="24" t="s">
        <v>5</v>
      </c>
      <c r="B124" s="24" t="s">
        <v>125</v>
      </c>
      <c r="C124" s="25">
        <v>4099</v>
      </c>
      <c r="D124" s="26">
        <v>23</v>
      </c>
      <c r="E124" s="26">
        <v>5.7</v>
      </c>
    </row>
    <row r="125" spans="1:5" x14ac:dyDescent="0.3">
      <c r="A125" s="24" t="s">
        <v>5</v>
      </c>
      <c r="B125" s="24" t="s">
        <v>126</v>
      </c>
      <c r="C125" s="25">
        <v>15246</v>
      </c>
      <c r="D125" s="26">
        <v>121</v>
      </c>
      <c r="E125" s="26">
        <v>8</v>
      </c>
    </row>
    <row r="126" spans="1:5" x14ac:dyDescent="0.3">
      <c r="A126" s="24" t="s">
        <v>5</v>
      </c>
      <c r="B126" s="24" t="s">
        <v>127</v>
      </c>
      <c r="C126" s="25">
        <v>13612</v>
      </c>
      <c r="D126" s="26">
        <v>158</v>
      </c>
      <c r="E126" s="26">
        <v>11.6</v>
      </c>
    </row>
    <row r="127" spans="1:5" x14ac:dyDescent="0.3">
      <c r="A127" s="24" t="s">
        <v>5</v>
      </c>
      <c r="B127" s="24" t="s">
        <v>128</v>
      </c>
      <c r="C127" s="25">
        <v>28944</v>
      </c>
      <c r="D127" s="26">
        <v>112</v>
      </c>
      <c r="E127" s="26">
        <v>3.9</v>
      </c>
    </row>
    <row r="128" spans="1:5" x14ac:dyDescent="0.3">
      <c r="A128" s="24" t="s">
        <v>5</v>
      </c>
      <c r="B128" s="24" t="s">
        <v>129</v>
      </c>
      <c r="C128" s="25">
        <v>1800</v>
      </c>
      <c r="D128" s="26">
        <v>14</v>
      </c>
      <c r="E128" s="26">
        <v>7.7</v>
      </c>
    </row>
    <row r="129" spans="1:5" x14ac:dyDescent="0.3">
      <c r="A129" s="24" t="s">
        <v>5</v>
      </c>
      <c r="B129" s="24" t="s">
        <v>130</v>
      </c>
      <c r="C129" s="25">
        <v>196067</v>
      </c>
      <c r="D129" s="26">
        <v>378</v>
      </c>
      <c r="E129" s="26">
        <v>1.9</v>
      </c>
    </row>
    <row r="130" spans="1:5" x14ac:dyDescent="0.3">
      <c r="A130" s="24" t="s">
        <v>5</v>
      </c>
      <c r="B130" s="24" t="s">
        <v>131</v>
      </c>
      <c r="C130" s="25">
        <v>110635</v>
      </c>
      <c r="D130" s="26">
        <v>351</v>
      </c>
      <c r="E130" s="26">
        <v>3.2</v>
      </c>
    </row>
    <row r="131" spans="1:5" x14ac:dyDescent="0.3">
      <c r="A131" s="24" t="s">
        <v>5</v>
      </c>
      <c r="B131" s="24" t="s">
        <v>132</v>
      </c>
      <c r="C131" s="25">
        <v>9812</v>
      </c>
      <c r="D131" s="26">
        <v>52</v>
      </c>
      <c r="E131" s="26">
        <v>5.3</v>
      </c>
    </row>
    <row r="132" spans="1:5" x14ac:dyDescent="0.3">
      <c r="A132" s="24" t="s">
        <v>5</v>
      </c>
      <c r="B132" s="24" t="s">
        <v>133</v>
      </c>
      <c r="C132" s="25">
        <v>106434</v>
      </c>
      <c r="D132" s="26">
        <v>366</v>
      </c>
      <c r="E132" s="26">
        <v>3.4</v>
      </c>
    </row>
    <row r="133" spans="1:5" x14ac:dyDescent="0.3">
      <c r="A133" s="24" t="s">
        <v>5</v>
      </c>
      <c r="B133" s="24" t="s">
        <v>134</v>
      </c>
      <c r="C133" s="25">
        <v>14370</v>
      </c>
      <c r="D133" s="26">
        <v>46</v>
      </c>
      <c r="E133" s="26">
        <v>3.2</v>
      </c>
    </row>
    <row r="134" spans="1:5" x14ac:dyDescent="0.3">
      <c r="A134" s="24" t="s">
        <v>5</v>
      </c>
      <c r="B134" s="24" t="s">
        <v>135</v>
      </c>
      <c r="C134" s="25">
        <v>10616</v>
      </c>
      <c r="D134" s="26">
        <v>19</v>
      </c>
      <c r="E134" s="26">
        <v>1.8</v>
      </c>
    </row>
    <row r="135" spans="1:5" x14ac:dyDescent="0.3">
      <c r="A135" s="24" t="s">
        <v>5</v>
      </c>
      <c r="B135" s="24" t="s">
        <v>136</v>
      </c>
      <c r="C135" s="25">
        <v>3025</v>
      </c>
      <c r="D135" s="26">
        <v>42</v>
      </c>
      <c r="E135" s="26">
        <v>13.8</v>
      </c>
    </row>
    <row r="136" spans="1:5" x14ac:dyDescent="0.3">
      <c r="A136" s="24" t="s">
        <v>5</v>
      </c>
      <c r="B136" s="24" t="s">
        <v>137</v>
      </c>
      <c r="C136" s="25">
        <v>4164</v>
      </c>
      <c r="D136" s="26">
        <v>53</v>
      </c>
      <c r="E136" s="26">
        <v>12.7</v>
      </c>
    </row>
    <row r="137" spans="1:5" x14ac:dyDescent="0.3">
      <c r="A137" s="24" t="s">
        <v>5</v>
      </c>
      <c r="B137" s="24" t="s">
        <v>138</v>
      </c>
      <c r="C137" s="25">
        <v>3838</v>
      </c>
      <c r="D137" s="26">
        <v>15</v>
      </c>
      <c r="E137" s="26">
        <v>3.8</v>
      </c>
    </row>
    <row r="138" spans="1:5" x14ac:dyDescent="0.3">
      <c r="A138" s="24" t="s">
        <v>5</v>
      </c>
      <c r="B138" s="24" t="s">
        <v>139</v>
      </c>
      <c r="C138" s="25">
        <v>2904</v>
      </c>
      <c r="D138" s="26">
        <v>11</v>
      </c>
      <c r="E138" s="26">
        <v>3.7</v>
      </c>
    </row>
    <row r="139" spans="1:5" x14ac:dyDescent="0.3">
      <c r="A139" s="24" t="s">
        <v>5</v>
      </c>
      <c r="B139" s="24" t="s">
        <v>140</v>
      </c>
      <c r="C139" s="25">
        <v>299472</v>
      </c>
      <c r="D139" s="25">
        <v>2602</v>
      </c>
      <c r="E139" s="26">
        <v>8.6999999999999993</v>
      </c>
    </row>
    <row r="140" spans="1:5" x14ac:dyDescent="0.3">
      <c r="A140" s="24" t="s">
        <v>5</v>
      </c>
      <c r="B140" s="24" t="s">
        <v>141</v>
      </c>
      <c r="C140" s="25">
        <v>12800</v>
      </c>
      <c r="D140" s="26">
        <v>64</v>
      </c>
      <c r="E140" s="26">
        <v>5</v>
      </c>
    </row>
    <row r="141" spans="1:5" x14ac:dyDescent="0.3">
      <c r="A141" s="24" t="s">
        <v>5</v>
      </c>
      <c r="B141" s="24" t="s">
        <v>142</v>
      </c>
      <c r="C141" s="25">
        <v>19888</v>
      </c>
      <c r="D141" s="26">
        <v>96</v>
      </c>
      <c r="E141" s="26">
        <v>4.8</v>
      </c>
    </row>
    <row r="142" spans="1:5" x14ac:dyDescent="0.3">
      <c r="A142" s="24" t="s">
        <v>5</v>
      </c>
      <c r="B142" s="24" t="s">
        <v>143</v>
      </c>
      <c r="C142" s="25">
        <v>4588</v>
      </c>
      <c r="D142" s="26">
        <v>26</v>
      </c>
      <c r="E142" s="26">
        <v>5.7</v>
      </c>
    </row>
    <row r="143" spans="1:5" x14ac:dyDescent="0.3">
      <c r="A143" s="24" t="s">
        <v>5</v>
      </c>
      <c r="B143" s="24" t="s">
        <v>144</v>
      </c>
      <c r="C143" s="25">
        <v>3529</v>
      </c>
      <c r="D143" s="26">
        <v>16</v>
      </c>
      <c r="E143" s="26">
        <v>4.5</v>
      </c>
    </row>
    <row r="144" spans="1:5" x14ac:dyDescent="0.3">
      <c r="A144" s="24" t="s">
        <v>5</v>
      </c>
      <c r="B144" s="24" t="s">
        <v>145</v>
      </c>
      <c r="C144" s="25">
        <v>5846</v>
      </c>
      <c r="D144" s="26">
        <v>33</v>
      </c>
      <c r="E144" s="26">
        <v>5.7</v>
      </c>
    </row>
    <row r="145" spans="1:5" x14ac:dyDescent="0.3">
      <c r="A145" s="24" t="s">
        <v>5</v>
      </c>
      <c r="B145" s="24" t="s">
        <v>146</v>
      </c>
      <c r="C145" s="25">
        <v>8313</v>
      </c>
      <c r="D145" s="26">
        <v>41</v>
      </c>
      <c r="E145" s="26">
        <v>4.9000000000000004</v>
      </c>
    </row>
    <row r="146" spans="1:5" x14ac:dyDescent="0.3">
      <c r="A146" s="28" t="str">
        <f>CONCATENATE("Total (",RIGHT(Índice!$A$4,2),")")</f>
        <v>Total (MT)</v>
      </c>
      <c r="B146" s="28"/>
      <c r="C146" s="29">
        <f>SUM(C5:C145)</f>
        <v>3658813</v>
      </c>
      <c r="D146" s="29">
        <f>SUM(D5:D145)</f>
        <v>21087</v>
      </c>
      <c r="E146" s="30">
        <f>D146/(C146/1000)</f>
        <v>5.7633445601073348</v>
      </c>
    </row>
    <row r="147" spans="1:5" x14ac:dyDescent="0.3">
      <c r="A147" s="31"/>
      <c r="B147" s="31"/>
      <c r="C147" s="32"/>
      <c r="D147" s="32" t="s">
        <v>193</v>
      </c>
      <c r="E147" s="33">
        <f>MIN($E$5:$E$145)</f>
        <v>0.1</v>
      </c>
    </row>
    <row r="148" spans="1:5" x14ac:dyDescent="0.3">
      <c r="A148" s="31"/>
      <c r="B148" s="31"/>
      <c r="C148" s="32"/>
      <c r="D148" s="32" t="s">
        <v>194</v>
      </c>
      <c r="E148" s="33">
        <f>MAX($E$5:$E$145)</f>
        <v>21</v>
      </c>
    </row>
    <row r="149" spans="1:5" x14ac:dyDescent="0.3">
      <c r="A149" s="34" t="s">
        <v>195</v>
      </c>
      <c r="B149" s="34"/>
      <c r="C149" s="35">
        <v>202406144</v>
      </c>
      <c r="D149" s="35">
        <v>848738</v>
      </c>
      <c r="E149" s="36">
        <v>4.1932422762818895</v>
      </c>
    </row>
    <row r="150" spans="1:5" x14ac:dyDescent="0.3">
      <c r="A150" s="34"/>
      <c r="B150" s="34"/>
      <c r="C150" s="35"/>
      <c r="D150" s="35" t="s">
        <v>193</v>
      </c>
      <c r="E150" s="36">
        <v>0</v>
      </c>
    </row>
    <row r="151" spans="1:5" x14ac:dyDescent="0.3">
      <c r="A151" s="37"/>
      <c r="B151" s="37"/>
      <c r="C151" s="38"/>
      <c r="D151" s="38" t="s">
        <v>194</v>
      </c>
      <c r="E151" s="39">
        <v>37.299999999999997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C4A3E-7B46-411C-9CC7-F40CD34EBAEE}">
  <sheetPr>
    <tabColor rgb="FFA3CFD1"/>
    <pageSetUpPr fitToPage="1"/>
  </sheetPr>
  <dimension ref="A1:E53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38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179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7</v>
      </c>
      <c r="C5" s="25">
        <v>29219</v>
      </c>
      <c r="D5" s="26">
        <v>11</v>
      </c>
      <c r="E5" s="26">
        <v>0.4</v>
      </c>
    </row>
    <row r="6" spans="1:5" x14ac:dyDescent="0.3">
      <c r="A6" s="24" t="s">
        <v>5</v>
      </c>
      <c r="B6" s="24" t="s">
        <v>8</v>
      </c>
      <c r="C6" s="25">
        <v>58613</v>
      </c>
      <c r="D6" s="26">
        <v>19</v>
      </c>
      <c r="E6" s="26">
        <v>0.3</v>
      </c>
    </row>
    <row r="7" spans="1:5" x14ac:dyDescent="0.3">
      <c r="A7" s="24" t="s">
        <v>5</v>
      </c>
      <c r="B7" s="24" t="s">
        <v>9</v>
      </c>
      <c r="C7" s="25">
        <v>17193</v>
      </c>
      <c r="D7" s="26">
        <v>2</v>
      </c>
      <c r="E7" s="26">
        <v>0.1</v>
      </c>
    </row>
    <row r="8" spans="1:5" x14ac:dyDescent="0.3">
      <c r="A8" s="24" t="s">
        <v>5</v>
      </c>
      <c r="B8" s="24" t="s">
        <v>13</v>
      </c>
      <c r="C8" s="25">
        <v>10904</v>
      </c>
      <c r="D8" s="26">
        <v>59</v>
      </c>
      <c r="E8" s="26">
        <v>5.4</v>
      </c>
    </row>
    <row r="9" spans="1:5" x14ac:dyDescent="0.3">
      <c r="A9" s="24" t="s">
        <v>5</v>
      </c>
      <c r="B9" s="24" t="s">
        <v>18</v>
      </c>
      <c r="C9" s="25">
        <v>10576</v>
      </c>
      <c r="D9" s="26">
        <v>32</v>
      </c>
      <c r="E9" s="26">
        <v>3</v>
      </c>
    </row>
    <row r="10" spans="1:5" x14ac:dyDescent="0.3">
      <c r="A10" s="24" t="s">
        <v>5</v>
      </c>
      <c r="B10" s="24" t="s">
        <v>20</v>
      </c>
      <c r="C10" s="25">
        <v>7253</v>
      </c>
      <c r="D10" s="26">
        <v>4</v>
      </c>
      <c r="E10" s="26">
        <v>0.5</v>
      </c>
    </row>
    <row r="11" spans="1:5" x14ac:dyDescent="0.3">
      <c r="A11" s="24" t="s">
        <v>5</v>
      </c>
      <c r="B11" s="24" t="s">
        <v>21</v>
      </c>
      <c r="C11" s="25">
        <v>29403</v>
      </c>
      <c r="D11" s="26">
        <v>74</v>
      </c>
      <c r="E11" s="26">
        <v>2.5</v>
      </c>
    </row>
    <row r="12" spans="1:5" x14ac:dyDescent="0.3">
      <c r="A12" s="24" t="s">
        <v>5</v>
      </c>
      <c r="B12" s="24" t="s">
        <v>22</v>
      </c>
      <c r="C12" s="25">
        <v>69210</v>
      </c>
      <c r="D12" s="26">
        <v>48</v>
      </c>
      <c r="E12" s="26">
        <v>0.7</v>
      </c>
    </row>
    <row r="13" spans="1:5" x14ac:dyDescent="0.3">
      <c r="A13" s="24" t="s">
        <v>5</v>
      </c>
      <c r="B13" s="24" t="s">
        <v>24</v>
      </c>
      <c r="C13" s="25">
        <v>17004</v>
      </c>
      <c r="D13" s="26">
        <v>62</v>
      </c>
      <c r="E13" s="26">
        <v>3.6</v>
      </c>
    </row>
    <row r="14" spans="1:5" x14ac:dyDescent="0.3">
      <c r="A14" s="24" t="s">
        <v>5</v>
      </c>
      <c r="B14" s="24" t="s">
        <v>25</v>
      </c>
      <c r="C14" s="25">
        <v>89478</v>
      </c>
      <c r="D14" s="26">
        <v>37</v>
      </c>
      <c r="E14" s="26">
        <v>0.4</v>
      </c>
    </row>
    <row r="15" spans="1:5" x14ac:dyDescent="0.3">
      <c r="A15" s="24" t="s">
        <v>5</v>
      </c>
      <c r="B15" s="24" t="s">
        <v>27</v>
      </c>
      <c r="C15" s="25">
        <v>45899</v>
      </c>
      <c r="D15" s="26">
        <v>179</v>
      </c>
      <c r="E15" s="26">
        <v>3.9</v>
      </c>
    </row>
    <row r="16" spans="1:5" x14ac:dyDescent="0.3">
      <c r="A16" s="24" t="s">
        <v>5</v>
      </c>
      <c r="B16" s="24" t="s">
        <v>28</v>
      </c>
      <c r="C16" s="25">
        <v>44585</v>
      </c>
      <c r="D16" s="26">
        <v>167</v>
      </c>
      <c r="E16" s="26">
        <v>3.7</v>
      </c>
    </row>
    <row r="17" spans="1:5" x14ac:dyDescent="0.3">
      <c r="A17" s="24" t="s">
        <v>5</v>
      </c>
      <c r="B17" s="24" t="s">
        <v>29</v>
      </c>
      <c r="C17" s="25">
        <v>8822</v>
      </c>
      <c r="D17" s="26">
        <v>2</v>
      </c>
      <c r="E17" s="26">
        <v>0.2</v>
      </c>
    </row>
    <row r="18" spans="1:5" x14ac:dyDescent="0.3">
      <c r="A18" s="24" t="s">
        <v>5</v>
      </c>
      <c r="B18" s="24" t="s">
        <v>34</v>
      </c>
      <c r="C18" s="25">
        <v>18990</v>
      </c>
      <c r="D18" s="26">
        <v>0</v>
      </c>
      <c r="E18" s="26">
        <v>0</v>
      </c>
    </row>
    <row r="19" spans="1:5" x14ac:dyDescent="0.3">
      <c r="A19" s="24" t="s">
        <v>5</v>
      </c>
      <c r="B19" s="24" t="s">
        <v>35</v>
      </c>
      <c r="C19" s="25">
        <v>9593</v>
      </c>
      <c r="D19" s="26">
        <v>30</v>
      </c>
      <c r="E19" s="26">
        <v>3.1</v>
      </c>
    </row>
    <row r="20" spans="1:5" x14ac:dyDescent="0.3">
      <c r="A20" s="24" t="s">
        <v>5</v>
      </c>
      <c r="B20" s="24" t="s">
        <v>39</v>
      </c>
      <c r="C20" s="25">
        <v>18238</v>
      </c>
      <c r="D20" s="26">
        <v>3</v>
      </c>
      <c r="E20" s="26">
        <v>0.2</v>
      </c>
    </row>
    <row r="21" spans="1:5" x14ac:dyDescent="0.3">
      <c r="A21" s="24" t="s">
        <v>5</v>
      </c>
      <c r="B21" s="24" t="s">
        <v>41</v>
      </c>
      <c r="C21" s="25">
        <v>3760</v>
      </c>
      <c r="D21" s="26">
        <v>4</v>
      </c>
      <c r="E21" s="26">
        <v>1.1000000000000001</v>
      </c>
    </row>
    <row r="22" spans="1:5" x14ac:dyDescent="0.3">
      <c r="A22" s="24" t="s">
        <v>5</v>
      </c>
      <c r="B22" s="24" t="s">
        <v>42</v>
      </c>
      <c r="C22" s="25">
        <v>11011</v>
      </c>
      <c r="D22" s="26">
        <v>1</v>
      </c>
      <c r="E22" s="26">
        <v>0.1</v>
      </c>
    </row>
    <row r="23" spans="1:5" x14ac:dyDescent="0.3">
      <c r="A23" s="24" t="s">
        <v>5</v>
      </c>
      <c r="B23" s="24" t="s">
        <v>43</v>
      </c>
      <c r="C23" s="25">
        <v>650912</v>
      </c>
      <c r="D23" s="25">
        <v>4029</v>
      </c>
      <c r="E23" s="26">
        <v>6.2</v>
      </c>
    </row>
    <row r="24" spans="1:5" x14ac:dyDescent="0.3">
      <c r="A24" s="24" t="s">
        <v>5</v>
      </c>
      <c r="B24" s="24" t="s">
        <v>46</v>
      </c>
      <c r="C24" s="25">
        <v>21941</v>
      </c>
      <c r="D24" s="26">
        <v>57</v>
      </c>
      <c r="E24" s="26">
        <v>2.6</v>
      </c>
    </row>
    <row r="25" spans="1:5" x14ac:dyDescent="0.3">
      <c r="A25" s="24" t="s">
        <v>5</v>
      </c>
      <c r="B25" s="24" t="s">
        <v>53</v>
      </c>
      <c r="C25" s="25">
        <v>31024</v>
      </c>
      <c r="D25" s="26">
        <v>53</v>
      </c>
      <c r="E25" s="26">
        <v>1.7</v>
      </c>
    </row>
    <row r="26" spans="1:5" x14ac:dyDescent="0.3">
      <c r="A26" s="24" t="s">
        <v>5</v>
      </c>
      <c r="B26" s="24" t="s">
        <v>63</v>
      </c>
      <c r="C26" s="25">
        <v>34906</v>
      </c>
      <c r="D26" s="26">
        <v>1</v>
      </c>
      <c r="E26" s="26">
        <v>0</v>
      </c>
    </row>
    <row r="27" spans="1:5" x14ac:dyDescent="0.3">
      <c r="A27" s="24" t="s">
        <v>5</v>
      </c>
      <c r="B27" s="24" t="s">
        <v>64</v>
      </c>
      <c r="C27" s="25">
        <v>45869</v>
      </c>
      <c r="D27" s="26">
        <v>52</v>
      </c>
      <c r="E27" s="26">
        <v>1.1000000000000001</v>
      </c>
    </row>
    <row r="28" spans="1:5" x14ac:dyDescent="0.3">
      <c r="A28" s="24" t="s">
        <v>5</v>
      </c>
      <c r="B28" s="24" t="s">
        <v>66</v>
      </c>
      <c r="C28" s="25">
        <v>11480</v>
      </c>
      <c r="D28" s="26">
        <v>28</v>
      </c>
      <c r="E28" s="26">
        <v>2.5</v>
      </c>
    </row>
    <row r="29" spans="1:5" x14ac:dyDescent="0.3">
      <c r="A29" s="24" t="s">
        <v>5</v>
      </c>
      <c r="B29" s="24" t="s">
        <v>68</v>
      </c>
      <c r="C29" s="25">
        <v>83798</v>
      </c>
      <c r="D29" s="26">
        <v>202</v>
      </c>
      <c r="E29" s="26">
        <v>2.4</v>
      </c>
    </row>
    <row r="30" spans="1:5" x14ac:dyDescent="0.3">
      <c r="A30" s="24" t="s">
        <v>5</v>
      </c>
      <c r="B30" s="24" t="s">
        <v>73</v>
      </c>
      <c r="C30" s="25">
        <v>26785</v>
      </c>
      <c r="D30" s="26">
        <v>13</v>
      </c>
      <c r="E30" s="26">
        <v>0.5</v>
      </c>
    </row>
    <row r="31" spans="1:5" x14ac:dyDescent="0.3">
      <c r="A31" s="24" t="s">
        <v>5</v>
      </c>
      <c r="B31" s="24" t="s">
        <v>74</v>
      </c>
      <c r="C31" s="25">
        <v>15492</v>
      </c>
      <c r="D31" s="26">
        <v>2</v>
      </c>
      <c r="E31" s="26">
        <v>0.1</v>
      </c>
    </row>
    <row r="32" spans="1:5" x14ac:dyDescent="0.3">
      <c r="A32" s="24" t="s">
        <v>5</v>
      </c>
      <c r="B32" s="24" t="s">
        <v>94</v>
      </c>
      <c r="C32" s="25">
        <v>32714</v>
      </c>
      <c r="D32" s="26">
        <v>77</v>
      </c>
      <c r="E32" s="26">
        <v>2.4</v>
      </c>
    </row>
    <row r="33" spans="1:5" x14ac:dyDescent="0.3">
      <c r="A33" s="24" t="s">
        <v>5</v>
      </c>
      <c r="B33" s="24" t="s">
        <v>96</v>
      </c>
      <c r="C33" s="25">
        <v>31217</v>
      </c>
      <c r="D33" s="26">
        <v>45</v>
      </c>
      <c r="E33" s="26">
        <v>1.4</v>
      </c>
    </row>
    <row r="34" spans="1:5" x14ac:dyDescent="0.3">
      <c r="A34" s="24" t="s">
        <v>5</v>
      </c>
      <c r="B34" s="24" t="s">
        <v>99</v>
      </c>
      <c r="C34" s="25">
        <v>52018</v>
      </c>
      <c r="D34" s="26">
        <v>155</v>
      </c>
      <c r="E34" s="26">
        <v>3</v>
      </c>
    </row>
    <row r="35" spans="1:5" x14ac:dyDescent="0.3">
      <c r="A35" s="24" t="s">
        <v>5</v>
      </c>
      <c r="B35" s="24" t="s">
        <v>102</v>
      </c>
      <c r="C35" s="25">
        <v>10204</v>
      </c>
      <c r="D35" s="26">
        <v>11</v>
      </c>
      <c r="E35" s="26">
        <v>1.1000000000000001</v>
      </c>
    </row>
    <row r="36" spans="1:5" x14ac:dyDescent="0.3">
      <c r="A36" s="24" t="s">
        <v>5</v>
      </c>
      <c r="B36" s="24" t="s">
        <v>104</v>
      </c>
      <c r="C36" s="25">
        <v>23283</v>
      </c>
      <c r="D36" s="26">
        <v>46</v>
      </c>
      <c r="E36" s="26">
        <v>2</v>
      </c>
    </row>
    <row r="37" spans="1:5" x14ac:dyDescent="0.3">
      <c r="A37" s="24" t="s">
        <v>5</v>
      </c>
      <c r="B37" s="24" t="s">
        <v>105</v>
      </c>
      <c r="C37" s="25">
        <v>85146</v>
      </c>
      <c r="D37" s="26">
        <v>7</v>
      </c>
      <c r="E37" s="26">
        <v>0.1</v>
      </c>
    </row>
    <row r="38" spans="1:5" x14ac:dyDescent="0.3">
      <c r="A38" s="24" t="s">
        <v>5</v>
      </c>
      <c r="B38" s="24" t="s">
        <v>107</v>
      </c>
      <c r="C38" s="25">
        <v>17849</v>
      </c>
      <c r="D38" s="26">
        <v>1</v>
      </c>
      <c r="E38" s="26">
        <v>0.1</v>
      </c>
    </row>
    <row r="39" spans="1:5" x14ac:dyDescent="0.3">
      <c r="A39" s="24" t="s">
        <v>5</v>
      </c>
      <c r="B39" s="24" t="s">
        <v>115</v>
      </c>
      <c r="C39" s="25">
        <v>14901</v>
      </c>
      <c r="D39" s="26">
        <v>2</v>
      </c>
      <c r="E39" s="26">
        <v>0.1</v>
      </c>
    </row>
    <row r="40" spans="1:5" x14ac:dyDescent="0.3">
      <c r="A40" s="24" t="s">
        <v>5</v>
      </c>
      <c r="B40" s="24" t="s">
        <v>118</v>
      </c>
      <c r="C40" s="25">
        <v>3505</v>
      </c>
      <c r="D40" s="26">
        <v>1</v>
      </c>
      <c r="E40" s="26">
        <v>0.3</v>
      </c>
    </row>
    <row r="41" spans="1:5" x14ac:dyDescent="0.3">
      <c r="A41" s="24" t="s">
        <v>5</v>
      </c>
      <c r="B41" s="24" t="s">
        <v>119</v>
      </c>
      <c r="C41" s="25">
        <v>244897</v>
      </c>
      <c r="D41" s="25">
        <v>1326</v>
      </c>
      <c r="E41" s="26">
        <v>5.4</v>
      </c>
    </row>
    <row r="42" spans="1:5" x14ac:dyDescent="0.3">
      <c r="A42" s="24" t="s">
        <v>5</v>
      </c>
      <c r="B42" s="24" t="s">
        <v>128</v>
      </c>
      <c r="C42" s="25">
        <v>28944</v>
      </c>
      <c r="D42" s="26">
        <v>2</v>
      </c>
      <c r="E42" s="26">
        <v>0.1</v>
      </c>
    </row>
    <row r="43" spans="1:5" x14ac:dyDescent="0.3">
      <c r="A43" s="24" t="s">
        <v>5</v>
      </c>
      <c r="B43" s="24" t="s">
        <v>130</v>
      </c>
      <c r="C43" s="25">
        <v>196067</v>
      </c>
      <c r="D43" s="25">
        <v>1404</v>
      </c>
      <c r="E43" s="26">
        <v>7.2</v>
      </c>
    </row>
    <row r="44" spans="1:5" x14ac:dyDescent="0.3">
      <c r="A44" s="24" t="s">
        <v>5</v>
      </c>
      <c r="B44" s="24" t="s">
        <v>131</v>
      </c>
      <c r="C44" s="25">
        <v>110635</v>
      </c>
      <c r="D44" s="26">
        <v>442</v>
      </c>
      <c r="E44" s="26">
        <v>4</v>
      </c>
    </row>
    <row r="45" spans="1:5" x14ac:dyDescent="0.3">
      <c r="A45" s="24" t="s">
        <v>5</v>
      </c>
      <c r="B45" s="24" t="s">
        <v>133</v>
      </c>
      <c r="C45" s="25">
        <v>106434</v>
      </c>
      <c r="D45" s="26">
        <v>585</v>
      </c>
      <c r="E45" s="26">
        <v>5.5</v>
      </c>
    </row>
    <row r="46" spans="1:5" x14ac:dyDescent="0.3">
      <c r="A46" s="24" t="s">
        <v>5</v>
      </c>
      <c r="B46" s="24" t="s">
        <v>140</v>
      </c>
      <c r="C46" s="25">
        <v>299472</v>
      </c>
      <c r="D46" s="26">
        <v>38</v>
      </c>
      <c r="E46" s="26">
        <v>0.1</v>
      </c>
    </row>
    <row r="47" spans="1:5" x14ac:dyDescent="0.3">
      <c r="A47" s="24" t="s">
        <v>5</v>
      </c>
      <c r="B47" s="24" t="s">
        <v>142</v>
      </c>
      <c r="C47" s="25">
        <v>19888</v>
      </c>
      <c r="D47" s="26">
        <v>1</v>
      </c>
      <c r="E47" s="26">
        <v>0</v>
      </c>
    </row>
    <row r="48" spans="1:5" x14ac:dyDescent="0.3">
      <c r="A48" s="28" t="str">
        <f>CONCATENATE("Total (",RIGHT(Índice!$A$4,2),")")</f>
        <v>Total (MT)</v>
      </c>
      <c r="B48" s="28"/>
      <c r="C48" s="29">
        <f>SUM(C5:C47)</f>
        <v>2699132</v>
      </c>
      <c r="D48" s="29">
        <f>SUM(D5:D47)</f>
        <v>9314</v>
      </c>
      <c r="E48" s="30">
        <f>D48/(C48/1000)</f>
        <v>3.450738978308582</v>
      </c>
    </row>
    <row r="49" spans="1:5" x14ac:dyDescent="0.3">
      <c r="A49" s="31"/>
      <c r="B49" s="31"/>
      <c r="C49" s="32"/>
      <c r="D49" s="32" t="s">
        <v>193</v>
      </c>
      <c r="E49" s="33">
        <f>MIN($E$5:$E$47)</f>
        <v>0</v>
      </c>
    </row>
    <row r="50" spans="1:5" x14ac:dyDescent="0.3">
      <c r="A50" s="31"/>
      <c r="B50" s="31"/>
      <c r="C50" s="32"/>
      <c r="D50" s="32" t="s">
        <v>194</v>
      </c>
      <c r="E50" s="33">
        <f>MAX($E$5:$E$47)</f>
        <v>7.2</v>
      </c>
    </row>
    <row r="51" spans="1:5" x14ac:dyDescent="0.3">
      <c r="A51" s="34" t="s">
        <v>195</v>
      </c>
      <c r="B51" s="34"/>
      <c r="C51" s="35">
        <v>162053334</v>
      </c>
      <c r="D51" s="35">
        <v>910134</v>
      </c>
      <c r="E51" s="36">
        <v>5.616262112817747</v>
      </c>
    </row>
    <row r="52" spans="1:5" x14ac:dyDescent="0.3">
      <c r="A52" s="34"/>
      <c r="B52" s="34"/>
      <c r="C52" s="35"/>
      <c r="D52" s="35" t="s">
        <v>193</v>
      </c>
      <c r="E52" s="36">
        <v>0</v>
      </c>
    </row>
    <row r="53" spans="1:5" x14ac:dyDescent="0.3">
      <c r="A53" s="37"/>
      <c r="B53" s="37"/>
      <c r="C53" s="38"/>
      <c r="D53" s="38" t="s">
        <v>194</v>
      </c>
      <c r="E53" s="39">
        <v>48.6</v>
      </c>
    </row>
  </sheetData>
  <pageMargins left="0.51181102362204722" right="0.51181102362204722" top="0.78740157480314965" bottom="0.78740157480314965" header="0.31496062992125984" footer="0.31496062992125984"/>
  <pageSetup paperSize="9" scale="74" fitToHeight="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6CF80-1533-4D6F-B3B4-C6A85E8B95BF}">
  <sheetPr>
    <tabColor rgb="FFA3CFD1"/>
    <pageSetUpPr fitToPage="1"/>
  </sheetPr>
  <dimension ref="A1:E114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180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7</v>
      </c>
      <c r="C5" s="25">
        <v>29219</v>
      </c>
      <c r="D5" s="26">
        <v>41</v>
      </c>
      <c r="E5" s="26">
        <v>1.4</v>
      </c>
    </row>
    <row r="6" spans="1:5" x14ac:dyDescent="0.3">
      <c r="A6" s="24" t="s">
        <v>5</v>
      </c>
      <c r="B6" s="24" t="s">
        <v>8</v>
      </c>
      <c r="C6" s="25">
        <v>58613</v>
      </c>
      <c r="D6" s="26">
        <v>19</v>
      </c>
      <c r="E6" s="26">
        <v>0.3</v>
      </c>
    </row>
    <row r="7" spans="1:5" x14ac:dyDescent="0.3">
      <c r="A7" s="24" t="s">
        <v>5</v>
      </c>
      <c r="B7" s="24" t="s">
        <v>9</v>
      </c>
      <c r="C7" s="25">
        <v>17193</v>
      </c>
      <c r="D7" s="26">
        <v>8</v>
      </c>
      <c r="E7" s="26">
        <v>0.5</v>
      </c>
    </row>
    <row r="8" spans="1:5" x14ac:dyDescent="0.3">
      <c r="A8" s="24" t="s">
        <v>5</v>
      </c>
      <c r="B8" s="24" t="s">
        <v>10</v>
      </c>
      <c r="C8" s="25">
        <v>5639</v>
      </c>
      <c r="D8" s="26">
        <v>1</v>
      </c>
      <c r="E8" s="26">
        <v>0.2</v>
      </c>
    </row>
    <row r="9" spans="1:5" x14ac:dyDescent="0.3">
      <c r="A9" s="24" t="s">
        <v>5</v>
      </c>
      <c r="B9" s="24" t="s">
        <v>12</v>
      </c>
      <c r="C9" s="25">
        <v>8009</v>
      </c>
      <c r="D9" s="26">
        <v>0</v>
      </c>
      <c r="E9" s="26">
        <v>0</v>
      </c>
    </row>
    <row r="10" spans="1:5" x14ac:dyDescent="0.3">
      <c r="A10" s="24" t="s">
        <v>5</v>
      </c>
      <c r="B10" s="24" t="s">
        <v>13</v>
      </c>
      <c r="C10" s="25">
        <v>10904</v>
      </c>
      <c r="D10" s="26">
        <v>20</v>
      </c>
      <c r="E10" s="26">
        <v>1.9</v>
      </c>
    </row>
    <row r="11" spans="1:5" x14ac:dyDescent="0.3">
      <c r="A11" s="24" t="s">
        <v>5</v>
      </c>
      <c r="B11" s="24" t="s">
        <v>14</v>
      </c>
      <c r="C11" s="25">
        <v>8590</v>
      </c>
      <c r="D11" s="26">
        <v>0</v>
      </c>
      <c r="E11" s="26">
        <v>0</v>
      </c>
    </row>
    <row r="12" spans="1:5" x14ac:dyDescent="0.3">
      <c r="A12" s="24" t="s">
        <v>5</v>
      </c>
      <c r="B12" s="24" t="s">
        <v>15</v>
      </c>
      <c r="C12" s="25">
        <v>3795</v>
      </c>
      <c r="D12" s="26">
        <v>2</v>
      </c>
      <c r="E12" s="26">
        <v>0.4</v>
      </c>
    </row>
    <row r="13" spans="1:5" x14ac:dyDescent="0.3">
      <c r="A13" s="24" t="s">
        <v>5</v>
      </c>
      <c r="B13" s="24" t="s">
        <v>17</v>
      </c>
      <c r="C13" s="25">
        <v>14786</v>
      </c>
      <c r="D13" s="26">
        <v>13</v>
      </c>
      <c r="E13" s="26">
        <v>0.9</v>
      </c>
    </row>
    <row r="14" spans="1:5" x14ac:dyDescent="0.3">
      <c r="A14" s="24" t="s">
        <v>5</v>
      </c>
      <c r="B14" s="24" t="s">
        <v>18</v>
      </c>
      <c r="C14" s="25">
        <v>10576</v>
      </c>
      <c r="D14" s="26">
        <v>29</v>
      </c>
      <c r="E14" s="26">
        <v>2.7</v>
      </c>
    </row>
    <row r="15" spans="1:5" x14ac:dyDescent="0.3">
      <c r="A15" s="24" t="s">
        <v>5</v>
      </c>
      <c r="B15" s="24" t="s">
        <v>19</v>
      </c>
      <c r="C15" s="25">
        <v>24626</v>
      </c>
      <c r="D15" s="26">
        <v>4</v>
      </c>
      <c r="E15" s="26">
        <v>0.2</v>
      </c>
    </row>
    <row r="16" spans="1:5" x14ac:dyDescent="0.3">
      <c r="A16" s="24" t="s">
        <v>5</v>
      </c>
      <c r="B16" s="24" t="s">
        <v>21</v>
      </c>
      <c r="C16" s="25">
        <v>29403</v>
      </c>
      <c r="D16" s="26">
        <v>133</v>
      </c>
      <c r="E16" s="26">
        <v>4.5</v>
      </c>
    </row>
    <row r="17" spans="1:5" x14ac:dyDescent="0.3">
      <c r="A17" s="24" t="s">
        <v>5</v>
      </c>
      <c r="B17" s="24" t="s">
        <v>22</v>
      </c>
      <c r="C17" s="25">
        <v>69210</v>
      </c>
      <c r="D17" s="26">
        <v>112</v>
      </c>
      <c r="E17" s="26">
        <v>1.6</v>
      </c>
    </row>
    <row r="18" spans="1:5" x14ac:dyDescent="0.3">
      <c r="A18" s="24" t="s">
        <v>5</v>
      </c>
      <c r="B18" s="24" t="s">
        <v>23</v>
      </c>
      <c r="C18" s="25">
        <v>7280</v>
      </c>
      <c r="D18" s="26">
        <v>0</v>
      </c>
      <c r="E18" s="26">
        <v>0</v>
      </c>
    </row>
    <row r="19" spans="1:5" x14ac:dyDescent="0.3">
      <c r="A19" s="24" t="s">
        <v>5</v>
      </c>
      <c r="B19" s="24" t="s">
        <v>24</v>
      </c>
      <c r="C19" s="25">
        <v>17004</v>
      </c>
      <c r="D19" s="26">
        <v>41</v>
      </c>
      <c r="E19" s="26">
        <v>2.4</v>
      </c>
    </row>
    <row r="20" spans="1:5" x14ac:dyDescent="0.3">
      <c r="A20" s="24" t="s">
        <v>5</v>
      </c>
      <c r="B20" s="24" t="s">
        <v>25</v>
      </c>
      <c r="C20" s="25">
        <v>89478</v>
      </c>
      <c r="D20" s="26">
        <v>127</v>
      </c>
      <c r="E20" s="26">
        <v>1.4</v>
      </c>
    </row>
    <row r="21" spans="1:5" x14ac:dyDescent="0.3">
      <c r="A21" s="24" t="s">
        <v>5</v>
      </c>
      <c r="B21" s="24" t="s">
        <v>26</v>
      </c>
      <c r="C21" s="25">
        <v>15347</v>
      </c>
      <c r="D21" s="26">
        <v>0</v>
      </c>
      <c r="E21" s="26">
        <v>0</v>
      </c>
    </row>
    <row r="22" spans="1:5" x14ac:dyDescent="0.3">
      <c r="A22" s="24" t="s">
        <v>5</v>
      </c>
      <c r="B22" s="24" t="s">
        <v>27</v>
      </c>
      <c r="C22" s="25">
        <v>45899</v>
      </c>
      <c r="D22" s="26">
        <v>37</v>
      </c>
      <c r="E22" s="26">
        <v>0.8</v>
      </c>
    </row>
    <row r="23" spans="1:5" x14ac:dyDescent="0.3">
      <c r="A23" s="24" t="s">
        <v>5</v>
      </c>
      <c r="B23" s="24" t="s">
        <v>28</v>
      </c>
      <c r="C23" s="25">
        <v>44585</v>
      </c>
      <c r="D23" s="26">
        <v>57</v>
      </c>
      <c r="E23" s="26">
        <v>1.3</v>
      </c>
    </row>
    <row r="24" spans="1:5" x14ac:dyDescent="0.3">
      <c r="A24" s="24" t="s">
        <v>5</v>
      </c>
      <c r="B24" s="24" t="s">
        <v>29</v>
      </c>
      <c r="C24" s="25">
        <v>8822</v>
      </c>
      <c r="D24" s="26">
        <v>1</v>
      </c>
      <c r="E24" s="26">
        <v>0.1</v>
      </c>
    </row>
    <row r="25" spans="1:5" x14ac:dyDescent="0.3">
      <c r="A25" s="24" t="s">
        <v>5</v>
      </c>
      <c r="B25" s="24" t="s">
        <v>30</v>
      </c>
      <c r="C25" s="25">
        <v>4485</v>
      </c>
      <c r="D25" s="26">
        <v>1</v>
      </c>
      <c r="E25" s="26">
        <v>0.2</v>
      </c>
    </row>
    <row r="26" spans="1:5" x14ac:dyDescent="0.3">
      <c r="A26" s="24" t="s">
        <v>5</v>
      </c>
      <c r="B26" s="24" t="s">
        <v>32</v>
      </c>
      <c r="C26" s="25">
        <v>10332</v>
      </c>
      <c r="D26" s="26">
        <v>1</v>
      </c>
      <c r="E26" s="26">
        <v>0.1</v>
      </c>
    </row>
    <row r="27" spans="1:5" x14ac:dyDescent="0.3">
      <c r="A27" s="24" t="s">
        <v>5</v>
      </c>
      <c r="B27" s="24" t="s">
        <v>34</v>
      </c>
      <c r="C27" s="25">
        <v>18990</v>
      </c>
      <c r="D27" s="26">
        <v>3</v>
      </c>
      <c r="E27" s="26">
        <v>0.2</v>
      </c>
    </row>
    <row r="28" spans="1:5" x14ac:dyDescent="0.3">
      <c r="A28" s="24" t="s">
        <v>5</v>
      </c>
      <c r="B28" s="24" t="s">
        <v>35</v>
      </c>
      <c r="C28" s="25">
        <v>9593</v>
      </c>
      <c r="D28" s="26">
        <v>28</v>
      </c>
      <c r="E28" s="26">
        <v>2.9</v>
      </c>
    </row>
    <row r="29" spans="1:5" x14ac:dyDescent="0.3">
      <c r="A29" s="24" t="s">
        <v>5</v>
      </c>
      <c r="B29" s="24" t="s">
        <v>36</v>
      </c>
      <c r="C29" s="25">
        <v>6220</v>
      </c>
      <c r="D29" s="26">
        <v>4</v>
      </c>
      <c r="E29" s="26">
        <v>0.6</v>
      </c>
    </row>
    <row r="30" spans="1:5" x14ac:dyDescent="0.3">
      <c r="A30" s="24" t="s">
        <v>5</v>
      </c>
      <c r="B30" s="24" t="s">
        <v>37</v>
      </c>
      <c r="C30" s="25">
        <v>31370</v>
      </c>
      <c r="D30" s="26">
        <v>186</v>
      </c>
      <c r="E30" s="26">
        <v>5.9</v>
      </c>
    </row>
    <row r="31" spans="1:5" x14ac:dyDescent="0.3">
      <c r="A31" s="24" t="s">
        <v>5</v>
      </c>
      <c r="B31" s="24" t="s">
        <v>39</v>
      </c>
      <c r="C31" s="25">
        <v>18238</v>
      </c>
      <c r="D31" s="26">
        <v>3</v>
      </c>
      <c r="E31" s="26">
        <v>0.2</v>
      </c>
    </row>
    <row r="32" spans="1:5" x14ac:dyDescent="0.3">
      <c r="A32" s="24" t="s">
        <v>5</v>
      </c>
      <c r="B32" s="24" t="s">
        <v>40</v>
      </c>
      <c r="C32" s="25">
        <v>35075</v>
      </c>
      <c r="D32" s="26">
        <v>6</v>
      </c>
      <c r="E32" s="26">
        <v>0.2</v>
      </c>
    </row>
    <row r="33" spans="1:5" x14ac:dyDescent="0.3">
      <c r="A33" s="24" t="s">
        <v>5</v>
      </c>
      <c r="B33" s="24" t="s">
        <v>41</v>
      </c>
      <c r="C33" s="25">
        <v>3760</v>
      </c>
      <c r="D33" s="26">
        <v>0</v>
      </c>
      <c r="E33" s="26">
        <v>0</v>
      </c>
    </row>
    <row r="34" spans="1:5" x14ac:dyDescent="0.3">
      <c r="A34" s="24" t="s">
        <v>5</v>
      </c>
      <c r="B34" s="24" t="s">
        <v>42</v>
      </c>
      <c r="C34" s="25">
        <v>11011</v>
      </c>
      <c r="D34" s="26">
        <v>11</v>
      </c>
      <c r="E34" s="26">
        <v>1</v>
      </c>
    </row>
    <row r="35" spans="1:5" x14ac:dyDescent="0.3">
      <c r="A35" s="24" t="s">
        <v>5</v>
      </c>
      <c r="B35" s="24" t="s">
        <v>43</v>
      </c>
      <c r="C35" s="25">
        <v>650912</v>
      </c>
      <c r="D35" s="25">
        <v>1043</v>
      </c>
      <c r="E35" s="26">
        <v>1.6</v>
      </c>
    </row>
    <row r="36" spans="1:5" x14ac:dyDescent="0.3">
      <c r="A36" s="24" t="s">
        <v>5</v>
      </c>
      <c r="B36" s="24" t="s">
        <v>45</v>
      </c>
      <c r="C36" s="25">
        <v>7014</v>
      </c>
      <c r="D36" s="26">
        <v>5</v>
      </c>
      <c r="E36" s="26">
        <v>0.7</v>
      </c>
    </row>
    <row r="37" spans="1:5" x14ac:dyDescent="0.3">
      <c r="A37" s="24" t="s">
        <v>5</v>
      </c>
      <c r="B37" s="24" t="s">
        <v>46</v>
      </c>
      <c r="C37" s="25">
        <v>21941</v>
      </c>
      <c r="D37" s="26">
        <v>14</v>
      </c>
      <c r="E37" s="26">
        <v>0.6</v>
      </c>
    </row>
    <row r="38" spans="1:5" x14ac:dyDescent="0.3">
      <c r="A38" s="24" t="s">
        <v>5</v>
      </c>
      <c r="B38" s="24" t="s">
        <v>47</v>
      </c>
      <c r="C38" s="25">
        <v>7872</v>
      </c>
      <c r="D38" s="26">
        <v>8</v>
      </c>
      <c r="E38" s="26">
        <v>1</v>
      </c>
    </row>
    <row r="39" spans="1:5" x14ac:dyDescent="0.3">
      <c r="A39" s="24" t="s">
        <v>5</v>
      </c>
      <c r="B39" s="24" t="s">
        <v>48</v>
      </c>
      <c r="C39" s="25">
        <v>10521</v>
      </c>
      <c r="D39" s="26">
        <v>2</v>
      </c>
      <c r="E39" s="26">
        <v>0.2</v>
      </c>
    </row>
    <row r="40" spans="1:5" x14ac:dyDescent="0.3">
      <c r="A40" s="24" t="s">
        <v>5</v>
      </c>
      <c r="B40" s="24" t="s">
        <v>50</v>
      </c>
      <c r="C40" s="25">
        <v>8646</v>
      </c>
      <c r="D40" s="26">
        <v>6</v>
      </c>
      <c r="E40" s="26">
        <v>0.7</v>
      </c>
    </row>
    <row r="41" spans="1:5" x14ac:dyDescent="0.3">
      <c r="A41" s="24" t="s">
        <v>5</v>
      </c>
      <c r="B41" s="24" t="s">
        <v>51</v>
      </c>
      <c r="C41" s="25">
        <v>6037</v>
      </c>
      <c r="D41" s="26">
        <v>1</v>
      </c>
      <c r="E41" s="26">
        <v>0.2</v>
      </c>
    </row>
    <row r="42" spans="1:5" x14ac:dyDescent="0.3">
      <c r="A42" s="24" t="s">
        <v>5</v>
      </c>
      <c r="B42" s="24" t="s">
        <v>52</v>
      </c>
      <c r="C42" s="25">
        <v>2905</v>
      </c>
      <c r="D42" s="26">
        <v>1</v>
      </c>
      <c r="E42" s="26">
        <v>0.4</v>
      </c>
    </row>
    <row r="43" spans="1:5" x14ac:dyDescent="0.3">
      <c r="A43" s="24" t="s">
        <v>5</v>
      </c>
      <c r="B43" s="24" t="s">
        <v>53</v>
      </c>
      <c r="C43" s="25">
        <v>31024</v>
      </c>
      <c r="D43" s="26">
        <v>104</v>
      </c>
      <c r="E43" s="26">
        <v>3.4</v>
      </c>
    </row>
    <row r="44" spans="1:5" x14ac:dyDescent="0.3">
      <c r="A44" s="24" t="s">
        <v>5</v>
      </c>
      <c r="B44" s="24" t="s">
        <v>54</v>
      </c>
      <c r="C44" s="25">
        <v>10963</v>
      </c>
      <c r="D44" s="26">
        <v>4</v>
      </c>
      <c r="E44" s="26">
        <v>0.3</v>
      </c>
    </row>
    <row r="45" spans="1:5" x14ac:dyDescent="0.3">
      <c r="A45" s="24" t="s">
        <v>5</v>
      </c>
      <c r="B45" s="24" t="s">
        <v>56</v>
      </c>
      <c r="C45" s="25">
        <v>7815</v>
      </c>
      <c r="D45" s="26">
        <v>53</v>
      </c>
      <c r="E45" s="26">
        <v>6.7</v>
      </c>
    </row>
    <row r="46" spans="1:5" x14ac:dyDescent="0.3">
      <c r="A46" s="24" t="s">
        <v>5</v>
      </c>
      <c r="B46" s="24" t="s">
        <v>57</v>
      </c>
      <c r="C46" s="25">
        <v>7539</v>
      </c>
      <c r="D46" s="26">
        <v>1</v>
      </c>
      <c r="E46" s="26">
        <v>0.1</v>
      </c>
    </row>
    <row r="47" spans="1:5" x14ac:dyDescent="0.3">
      <c r="A47" s="24" t="s">
        <v>5</v>
      </c>
      <c r="B47" s="24" t="s">
        <v>58</v>
      </c>
      <c r="C47" s="25">
        <v>5020</v>
      </c>
      <c r="D47" s="26">
        <v>9</v>
      </c>
      <c r="E47" s="26">
        <v>1.7</v>
      </c>
    </row>
    <row r="48" spans="1:5" x14ac:dyDescent="0.3">
      <c r="A48" s="24" t="s">
        <v>5</v>
      </c>
      <c r="B48" s="24" t="s">
        <v>60</v>
      </c>
      <c r="C48" s="25">
        <v>28569</v>
      </c>
      <c r="D48" s="26">
        <v>30</v>
      </c>
      <c r="E48" s="26">
        <v>1</v>
      </c>
    </row>
    <row r="49" spans="1:5" x14ac:dyDescent="0.3">
      <c r="A49" s="24" t="s">
        <v>5</v>
      </c>
      <c r="B49" s="24" t="s">
        <v>61</v>
      </c>
      <c r="C49" s="25">
        <v>7426</v>
      </c>
      <c r="D49" s="26">
        <v>1</v>
      </c>
      <c r="E49" s="26">
        <v>0.1</v>
      </c>
    </row>
    <row r="50" spans="1:5" x14ac:dyDescent="0.3">
      <c r="A50" s="24" t="s">
        <v>5</v>
      </c>
      <c r="B50" s="24" t="s">
        <v>62</v>
      </c>
      <c r="C50" s="25">
        <v>8367</v>
      </c>
      <c r="D50" s="26">
        <v>3</v>
      </c>
      <c r="E50" s="26">
        <v>0.3</v>
      </c>
    </row>
    <row r="51" spans="1:5" x14ac:dyDescent="0.3">
      <c r="A51" s="24" t="s">
        <v>5</v>
      </c>
      <c r="B51" s="24" t="s">
        <v>63</v>
      </c>
      <c r="C51" s="25">
        <v>34906</v>
      </c>
      <c r="D51" s="26">
        <v>1</v>
      </c>
      <c r="E51" s="26">
        <v>0</v>
      </c>
    </row>
    <row r="52" spans="1:5" x14ac:dyDescent="0.3">
      <c r="A52" s="24" t="s">
        <v>5</v>
      </c>
      <c r="B52" s="24" t="s">
        <v>64</v>
      </c>
      <c r="C52" s="25">
        <v>45869</v>
      </c>
      <c r="D52" s="26">
        <v>66</v>
      </c>
      <c r="E52" s="26">
        <v>1.4</v>
      </c>
    </row>
    <row r="53" spans="1:5" x14ac:dyDescent="0.3">
      <c r="A53" s="24" t="s">
        <v>5</v>
      </c>
      <c r="B53" s="24" t="s">
        <v>66</v>
      </c>
      <c r="C53" s="25">
        <v>11480</v>
      </c>
      <c r="D53" s="26">
        <v>8</v>
      </c>
      <c r="E53" s="26">
        <v>0.7</v>
      </c>
    </row>
    <row r="54" spans="1:5" x14ac:dyDescent="0.3">
      <c r="A54" s="24" t="s">
        <v>5</v>
      </c>
      <c r="B54" s="24" t="s">
        <v>68</v>
      </c>
      <c r="C54" s="25">
        <v>83798</v>
      </c>
      <c r="D54" s="26">
        <v>37</v>
      </c>
      <c r="E54" s="26">
        <v>0.4</v>
      </c>
    </row>
    <row r="55" spans="1:5" x14ac:dyDescent="0.3">
      <c r="A55" s="24" t="s">
        <v>5</v>
      </c>
      <c r="B55" s="24" t="s">
        <v>70</v>
      </c>
      <c r="C55" s="25">
        <v>16774</v>
      </c>
      <c r="D55" s="26">
        <v>7</v>
      </c>
      <c r="E55" s="26">
        <v>0.4</v>
      </c>
    </row>
    <row r="56" spans="1:5" x14ac:dyDescent="0.3">
      <c r="A56" s="24" t="s">
        <v>5</v>
      </c>
      <c r="B56" s="24" t="s">
        <v>71</v>
      </c>
      <c r="C56" s="25">
        <v>11397</v>
      </c>
      <c r="D56" s="26">
        <v>1</v>
      </c>
      <c r="E56" s="26">
        <v>0.1</v>
      </c>
    </row>
    <row r="57" spans="1:5" x14ac:dyDescent="0.3">
      <c r="A57" s="24" t="s">
        <v>5</v>
      </c>
      <c r="B57" s="24" t="s">
        <v>72</v>
      </c>
      <c r="C57" s="25">
        <v>20091</v>
      </c>
      <c r="D57" s="26">
        <v>15</v>
      </c>
      <c r="E57" s="26">
        <v>0.7</v>
      </c>
    </row>
    <row r="58" spans="1:5" x14ac:dyDescent="0.3">
      <c r="A58" s="24" t="s">
        <v>5</v>
      </c>
      <c r="B58" s="24" t="s">
        <v>73</v>
      </c>
      <c r="C58" s="25">
        <v>26785</v>
      </c>
      <c r="D58" s="26">
        <v>30</v>
      </c>
      <c r="E58" s="26">
        <v>1.1000000000000001</v>
      </c>
    </row>
    <row r="59" spans="1:5" x14ac:dyDescent="0.3">
      <c r="A59" s="24" t="s">
        <v>5</v>
      </c>
      <c r="B59" s="24" t="s">
        <v>74</v>
      </c>
      <c r="C59" s="25">
        <v>15492</v>
      </c>
      <c r="D59" s="26">
        <v>4</v>
      </c>
      <c r="E59" s="26">
        <v>0.3</v>
      </c>
    </row>
    <row r="60" spans="1:5" x14ac:dyDescent="0.3">
      <c r="A60" s="24" t="s">
        <v>5</v>
      </c>
      <c r="B60" s="24" t="s">
        <v>75</v>
      </c>
      <c r="C60" s="25">
        <v>5956</v>
      </c>
      <c r="D60" s="26">
        <v>0</v>
      </c>
      <c r="E60" s="26">
        <v>0.1</v>
      </c>
    </row>
    <row r="61" spans="1:5" x14ac:dyDescent="0.3">
      <c r="A61" s="24" t="s">
        <v>5</v>
      </c>
      <c r="B61" s="24" t="s">
        <v>78</v>
      </c>
      <c r="C61" s="25">
        <v>4200</v>
      </c>
      <c r="D61" s="26">
        <v>0</v>
      </c>
      <c r="E61" s="26">
        <v>0</v>
      </c>
    </row>
    <row r="62" spans="1:5" x14ac:dyDescent="0.3">
      <c r="A62" s="24" t="s">
        <v>5</v>
      </c>
      <c r="B62" s="24" t="s">
        <v>79</v>
      </c>
      <c r="C62" s="25">
        <v>6670</v>
      </c>
      <c r="D62" s="26">
        <v>0</v>
      </c>
      <c r="E62" s="26">
        <v>0</v>
      </c>
    </row>
    <row r="63" spans="1:5" x14ac:dyDescent="0.3">
      <c r="A63" s="24" t="s">
        <v>5</v>
      </c>
      <c r="B63" s="24" t="s">
        <v>80</v>
      </c>
      <c r="C63" s="25">
        <v>4239</v>
      </c>
      <c r="D63" s="26">
        <v>0</v>
      </c>
      <c r="E63" s="26">
        <v>0.1</v>
      </c>
    </row>
    <row r="64" spans="1:5" x14ac:dyDescent="0.3">
      <c r="A64" s="24" t="s">
        <v>5</v>
      </c>
      <c r="B64" s="24" t="s">
        <v>81</v>
      </c>
      <c r="C64" s="25">
        <v>3932</v>
      </c>
      <c r="D64" s="26">
        <v>4</v>
      </c>
      <c r="E64" s="26">
        <v>1</v>
      </c>
    </row>
    <row r="65" spans="1:5" x14ac:dyDescent="0.3">
      <c r="A65" s="24" t="s">
        <v>5</v>
      </c>
      <c r="B65" s="24" t="s">
        <v>82</v>
      </c>
      <c r="C65" s="25">
        <v>11707</v>
      </c>
      <c r="D65" s="26">
        <v>6</v>
      </c>
      <c r="E65" s="26">
        <v>0.5</v>
      </c>
    </row>
    <row r="66" spans="1:5" x14ac:dyDescent="0.3">
      <c r="A66" s="24" t="s">
        <v>5</v>
      </c>
      <c r="B66" s="24" t="s">
        <v>83</v>
      </c>
      <c r="C66" s="25">
        <v>55648</v>
      </c>
      <c r="D66" s="26">
        <v>67</v>
      </c>
      <c r="E66" s="26">
        <v>1.2</v>
      </c>
    </row>
    <row r="67" spans="1:5" x14ac:dyDescent="0.3">
      <c r="A67" s="24" t="s">
        <v>5</v>
      </c>
      <c r="B67" s="24" t="s">
        <v>84</v>
      </c>
      <c r="C67" s="25">
        <v>16352</v>
      </c>
      <c r="D67" s="26">
        <v>1</v>
      </c>
      <c r="E67" s="26">
        <v>0.1</v>
      </c>
    </row>
    <row r="68" spans="1:5" x14ac:dyDescent="0.3">
      <c r="A68" s="24" t="s">
        <v>5</v>
      </c>
      <c r="B68" s="24" t="s">
        <v>85</v>
      </c>
      <c r="C68" s="25">
        <v>11498</v>
      </c>
      <c r="D68" s="26">
        <v>40</v>
      </c>
      <c r="E68" s="26">
        <v>3.5</v>
      </c>
    </row>
    <row r="69" spans="1:5" x14ac:dyDescent="0.3">
      <c r="A69" s="24" t="s">
        <v>5</v>
      </c>
      <c r="B69" s="24" t="s">
        <v>86</v>
      </c>
      <c r="C69" s="25">
        <v>24345</v>
      </c>
      <c r="D69" s="26">
        <v>88</v>
      </c>
      <c r="E69" s="26">
        <v>3.6</v>
      </c>
    </row>
    <row r="70" spans="1:5" x14ac:dyDescent="0.3">
      <c r="A70" s="24" t="s">
        <v>5</v>
      </c>
      <c r="B70" s="24" t="s">
        <v>87</v>
      </c>
      <c r="C70" s="25">
        <v>6520</v>
      </c>
      <c r="D70" s="26">
        <v>3</v>
      </c>
      <c r="E70" s="26">
        <v>0.5</v>
      </c>
    </row>
    <row r="71" spans="1:5" x14ac:dyDescent="0.3">
      <c r="A71" s="24" t="s">
        <v>5</v>
      </c>
      <c r="B71" s="24" t="s">
        <v>88</v>
      </c>
      <c r="C71" s="25">
        <v>3349</v>
      </c>
      <c r="D71" s="26">
        <v>5</v>
      </c>
      <c r="E71" s="26">
        <v>1.5</v>
      </c>
    </row>
    <row r="72" spans="1:5" x14ac:dyDescent="0.3">
      <c r="A72" s="24" t="s">
        <v>5</v>
      </c>
      <c r="B72" s="24" t="s">
        <v>89</v>
      </c>
      <c r="C72" s="25">
        <v>6919</v>
      </c>
      <c r="D72" s="26">
        <v>8</v>
      </c>
      <c r="E72" s="26">
        <v>1.1000000000000001</v>
      </c>
    </row>
    <row r="73" spans="1:5" x14ac:dyDescent="0.3">
      <c r="A73" s="24" t="s">
        <v>5</v>
      </c>
      <c r="B73" s="24" t="s">
        <v>90</v>
      </c>
      <c r="C73" s="25">
        <v>11671</v>
      </c>
      <c r="D73" s="26">
        <v>19</v>
      </c>
      <c r="E73" s="26">
        <v>1.6</v>
      </c>
    </row>
    <row r="74" spans="1:5" x14ac:dyDescent="0.3">
      <c r="A74" s="24" t="s">
        <v>5</v>
      </c>
      <c r="B74" s="24" t="s">
        <v>92</v>
      </c>
      <c r="C74" s="25">
        <v>2015</v>
      </c>
      <c r="D74" s="26">
        <v>1</v>
      </c>
      <c r="E74" s="26">
        <v>0.5</v>
      </c>
    </row>
    <row r="75" spans="1:5" x14ac:dyDescent="0.3">
      <c r="A75" s="24" t="s">
        <v>5</v>
      </c>
      <c r="B75" s="24" t="s">
        <v>93</v>
      </c>
      <c r="C75" s="25">
        <v>18066</v>
      </c>
      <c r="D75" s="26">
        <v>6</v>
      </c>
      <c r="E75" s="26">
        <v>0.3</v>
      </c>
    </row>
    <row r="76" spans="1:5" x14ac:dyDescent="0.3">
      <c r="A76" s="24" t="s">
        <v>5</v>
      </c>
      <c r="B76" s="24" t="s">
        <v>94</v>
      </c>
      <c r="C76" s="25">
        <v>32714</v>
      </c>
      <c r="D76" s="26">
        <v>32</v>
      </c>
      <c r="E76" s="26">
        <v>1</v>
      </c>
    </row>
    <row r="77" spans="1:5" x14ac:dyDescent="0.3">
      <c r="A77" s="24" t="s">
        <v>5</v>
      </c>
      <c r="B77" s="24" t="s">
        <v>96</v>
      </c>
      <c r="C77" s="25">
        <v>31217</v>
      </c>
      <c r="D77" s="26">
        <v>30</v>
      </c>
      <c r="E77" s="26">
        <v>1</v>
      </c>
    </row>
    <row r="78" spans="1:5" x14ac:dyDescent="0.3">
      <c r="A78" s="24" t="s">
        <v>5</v>
      </c>
      <c r="B78" s="24" t="s">
        <v>98</v>
      </c>
      <c r="C78" s="25">
        <v>2008</v>
      </c>
      <c r="D78" s="26">
        <v>5</v>
      </c>
      <c r="E78" s="26">
        <v>2.4</v>
      </c>
    </row>
    <row r="79" spans="1:5" x14ac:dyDescent="0.3">
      <c r="A79" s="24" t="s">
        <v>5</v>
      </c>
      <c r="B79" s="24" t="s">
        <v>99</v>
      </c>
      <c r="C79" s="25">
        <v>52018</v>
      </c>
      <c r="D79" s="26">
        <v>43</v>
      </c>
      <c r="E79" s="26">
        <v>0.8</v>
      </c>
    </row>
    <row r="80" spans="1:5" x14ac:dyDescent="0.3">
      <c r="A80" s="24" t="s">
        <v>5</v>
      </c>
      <c r="B80" s="24" t="s">
        <v>100</v>
      </c>
      <c r="C80" s="25">
        <v>13865</v>
      </c>
      <c r="D80" s="26">
        <v>58</v>
      </c>
      <c r="E80" s="26">
        <v>4.0999999999999996</v>
      </c>
    </row>
    <row r="81" spans="1:5" x14ac:dyDescent="0.3">
      <c r="A81" s="24" t="s">
        <v>5</v>
      </c>
      <c r="B81" s="24" t="s">
        <v>101</v>
      </c>
      <c r="C81" s="25">
        <v>5593</v>
      </c>
      <c r="D81" s="26">
        <v>2</v>
      </c>
      <c r="E81" s="26">
        <v>0.4</v>
      </c>
    </row>
    <row r="82" spans="1:5" x14ac:dyDescent="0.3">
      <c r="A82" s="24" t="s">
        <v>5</v>
      </c>
      <c r="B82" s="24" t="s">
        <v>103</v>
      </c>
      <c r="C82" s="25">
        <v>3224</v>
      </c>
      <c r="D82" s="26">
        <v>4</v>
      </c>
      <c r="E82" s="26">
        <v>1.3</v>
      </c>
    </row>
    <row r="83" spans="1:5" x14ac:dyDescent="0.3">
      <c r="A83" s="24" t="s">
        <v>5</v>
      </c>
      <c r="B83" s="24" t="s">
        <v>104</v>
      </c>
      <c r="C83" s="25">
        <v>23283</v>
      </c>
      <c r="D83" s="26">
        <v>7</v>
      </c>
      <c r="E83" s="26">
        <v>0.3</v>
      </c>
    </row>
    <row r="84" spans="1:5" x14ac:dyDescent="0.3">
      <c r="A84" s="24" t="s">
        <v>5</v>
      </c>
      <c r="B84" s="24" t="s">
        <v>105</v>
      </c>
      <c r="C84" s="25">
        <v>85146</v>
      </c>
      <c r="D84" s="26">
        <v>289</v>
      </c>
      <c r="E84" s="26">
        <v>3.4</v>
      </c>
    </row>
    <row r="85" spans="1:5" x14ac:dyDescent="0.3">
      <c r="A85" s="24" t="s">
        <v>5</v>
      </c>
      <c r="B85" s="24" t="s">
        <v>106</v>
      </c>
      <c r="C85" s="25">
        <v>26769</v>
      </c>
      <c r="D85" s="26">
        <v>0</v>
      </c>
      <c r="E85" s="26">
        <v>0</v>
      </c>
    </row>
    <row r="86" spans="1:5" x14ac:dyDescent="0.3">
      <c r="A86" s="24" t="s">
        <v>5</v>
      </c>
      <c r="B86" s="24" t="s">
        <v>107</v>
      </c>
      <c r="C86" s="25">
        <v>17849</v>
      </c>
      <c r="D86" s="26">
        <v>3</v>
      </c>
      <c r="E86" s="26">
        <v>0.2</v>
      </c>
    </row>
    <row r="87" spans="1:5" x14ac:dyDescent="0.3">
      <c r="A87" s="24" t="s">
        <v>5</v>
      </c>
      <c r="B87" s="24" t="s">
        <v>109</v>
      </c>
      <c r="C87" s="25">
        <v>9896</v>
      </c>
      <c r="D87" s="26">
        <v>3</v>
      </c>
      <c r="E87" s="26">
        <v>0.3</v>
      </c>
    </row>
    <row r="88" spans="1:5" x14ac:dyDescent="0.3">
      <c r="A88" s="24" t="s">
        <v>5</v>
      </c>
      <c r="B88" s="24" t="s">
        <v>112</v>
      </c>
      <c r="C88" s="25">
        <v>5374</v>
      </c>
      <c r="D88" s="26">
        <v>8</v>
      </c>
      <c r="E88" s="26">
        <v>1.4</v>
      </c>
    </row>
    <row r="89" spans="1:5" x14ac:dyDescent="0.3">
      <c r="A89" s="24" t="s">
        <v>5</v>
      </c>
      <c r="B89" s="24" t="s">
        <v>115</v>
      </c>
      <c r="C89" s="25">
        <v>14901</v>
      </c>
      <c r="D89" s="26">
        <v>84</v>
      </c>
      <c r="E89" s="26">
        <v>5.6</v>
      </c>
    </row>
    <row r="90" spans="1:5" x14ac:dyDescent="0.3">
      <c r="A90" s="24" t="s">
        <v>5</v>
      </c>
      <c r="B90" s="24" t="s">
        <v>119</v>
      </c>
      <c r="C90" s="25">
        <v>244897</v>
      </c>
      <c r="D90" s="26">
        <v>301</v>
      </c>
      <c r="E90" s="26">
        <v>1.2</v>
      </c>
    </row>
    <row r="91" spans="1:5" x14ac:dyDescent="0.3">
      <c r="A91" s="24" t="s">
        <v>5</v>
      </c>
      <c r="B91" s="24" t="s">
        <v>120</v>
      </c>
      <c r="C91" s="25">
        <v>15453</v>
      </c>
      <c r="D91" s="26">
        <v>2</v>
      </c>
      <c r="E91" s="26">
        <v>0.1</v>
      </c>
    </row>
    <row r="92" spans="1:5" x14ac:dyDescent="0.3">
      <c r="A92" s="24" t="s">
        <v>5</v>
      </c>
      <c r="B92" s="24" t="s">
        <v>123</v>
      </c>
      <c r="C92" s="25">
        <v>3276</v>
      </c>
      <c r="D92" s="26">
        <v>11</v>
      </c>
      <c r="E92" s="26">
        <v>3.3</v>
      </c>
    </row>
    <row r="93" spans="1:5" x14ac:dyDescent="0.3">
      <c r="A93" s="24" t="s">
        <v>5</v>
      </c>
      <c r="B93" s="24" t="s">
        <v>126</v>
      </c>
      <c r="C93" s="25">
        <v>15246</v>
      </c>
      <c r="D93" s="26">
        <v>51</v>
      </c>
      <c r="E93" s="26">
        <v>3.4</v>
      </c>
    </row>
    <row r="94" spans="1:5" x14ac:dyDescent="0.3">
      <c r="A94" s="24" t="s">
        <v>5</v>
      </c>
      <c r="B94" s="24" t="s">
        <v>127</v>
      </c>
      <c r="C94" s="25">
        <v>13612</v>
      </c>
      <c r="D94" s="26">
        <v>5</v>
      </c>
      <c r="E94" s="26">
        <v>0.4</v>
      </c>
    </row>
    <row r="95" spans="1:5" x14ac:dyDescent="0.3">
      <c r="A95" s="24" t="s">
        <v>5</v>
      </c>
      <c r="B95" s="24" t="s">
        <v>128</v>
      </c>
      <c r="C95" s="25">
        <v>28944</v>
      </c>
      <c r="D95" s="26">
        <v>20</v>
      </c>
      <c r="E95" s="26">
        <v>0.7</v>
      </c>
    </row>
    <row r="96" spans="1:5" x14ac:dyDescent="0.3">
      <c r="A96" s="24" t="s">
        <v>5</v>
      </c>
      <c r="B96" s="24" t="s">
        <v>130</v>
      </c>
      <c r="C96" s="25">
        <v>196067</v>
      </c>
      <c r="D96" s="26">
        <v>396</v>
      </c>
      <c r="E96" s="26">
        <v>2</v>
      </c>
    </row>
    <row r="97" spans="1:5" x14ac:dyDescent="0.3">
      <c r="A97" s="24" t="s">
        <v>5</v>
      </c>
      <c r="B97" s="24" t="s">
        <v>131</v>
      </c>
      <c r="C97" s="25">
        <v>110635</v>
      </c>
      <c r="D97" s="26">
        <v>315</v>
      </c>
      <c r="E97" s="26">
        <v>2.8</v>
      </c>
    </row>
    <row r="98" spans="1:5" x14ac:dyDescent="0.3">
      <c r="A98" s="24" t="s">
        <v>5</v>
      </c>
      <c r="B98" s="24" t="s">
        <v>133</v>
      </c>
      <c r="C98" s="25">
        <v>106434</v>
      </c>
      <c r="D98" s="26">
        <v>69</v>
      </c>
      <c r="E98" s="26">
        <v>0.6</v>
      </c>
    </row>
    <row r="99" spans="1:5" x14ac:dyDescent="0.3">
      <c r="A99" s="24" t="s">
        <v>5</v>
      </c>
      <c r="B99" s="24" t="s">
        <v>134</v>
      </c>
      <c r="C99" s="25">
        <v>14370</v>
      </c>
      <c r="D99" s="26">
        <v>22</v>
      </c>
      <c r="E99" s="26">
        <v>1.6</v>
      </c>
    </row>
    <row r="100" spans="1:5" x14ac:dyDescent="0.3">
      <c r="A100" s="24" t="s">
        <v>5</v>
      </c>
      <c r="B100" s="24" t="s">
        <v>135</v>
      </c>
      <c r="C100" s="25">
        <v>10616</v>
      </c>
      <c r="D100" s="26">
        <v>2</v>
      </c>
      <c r="E100" s="26">
        <v>0.2</v>
      </c>
    </row>
    <row r="101" spans="1:5" x14ac:dyDescent="0.3">
      <c r="A101" s="24" t="s">
        <v>5</v>
      </c>
      <c r="B101" s="24" t="s">
        <v>136</v>
      </c>
      <c r="C101" s="25">
        <v>3025</v>
      </c>
      <c r="D101" s="26">
        <v>7</v>
      </c>
      <c r="E101" s="26">
        <v>2.4</v>
      </c>
    </row>
    <row r="102" spans="1:5" x14ac:dyDescent="0.3">
      <c r="A102" s="24" t="s">
        <v>5</v>
      </c>
      <c r="B102" s="24" t="s">
        <v>137</v>
      </c>
      <c r="C102" s="25">
        <v>4164</v>
      </c>
      <c r="D102" s="26">
        <v>19</v>
      </c>
      <c r="E102" s="26">
        <v>4.5</v>
      </c>
    </row>
    <row r="103" spans="1:5" x14ac:dyDescent="0.3">
      <c r="A103" s="24" t="s">
        <v>5</v>
      </c>
      <c r="B103" s="24" t="s">
        <v>138</v>
      </c>
      <c r="C103" s="25">
        <v>3838</v>
      </c>
      <c r="D103" s="26">
        <v>3</v>
      </c>
      <c r="E103" s="26">
        <v>0.8</v>
      </c>
    </row>
    <row r="104" spans="1:5" x14ac:dyDescent="0.3">
      <c r="A104" s="24" t="s">
        <v>5</v>
      </c>
      <c r="B104" s="24" t="s">
        <v>140</v>
      </c>
      <c r="C104" s="25">
        <v>299472</v>
      </c>
      <c r="D104" s="26">
        <v>594</v>
      </c>
      <c r="E104" s="26">
        <v>2</v>
      </c>
    </row>
    <row r="105" spans="1:5" x14ac:dyDescent="0.3">
      <c r="A105" s="24" t="s">
        <v>5</v>
      </c>
      <c r="B105" s="24" t="s">
        <v>141</v>
      </c>
      <c r="C105" s="25">
        <v>12800</v>
      </c>
      <c r="D105" s="26">
        <v>4</v>
      </c>
      <c r="E105" s="26">
        <v>0.3</v>
      </c>
    </row>
    <row r="106" spans="1:5" x14ac:dyDescent="0.3">
      <c r="A106" s="24" t="s">
        <v>5</v>
      </c>
      <c r="B106" s="24" t="s">
        <v>142</v>
      </c>
      <c r="C106" s="25">
        <v>19888</v>
      </c>
      <c r="D106" s="26">
        <v>3</v>
      </c>
      <c r="E106" s="26">
        <v>0.2</v>
      </c>
    </row>
    <row r="107" spans="1:5" x14ac:dyDescent="0.3">
      <c r="A107" s="24" t="s">
        <v>5</v>
      </c>
      <c r="B107" s="24" t="s">
        <v>143</v>
      </c>
      <c r="C107" s="25">
        <v>4588</v>
      </c>
      <c r="D107" s="26">
        <v>2</v>
      </c>
      <c r="E107" s="26">
        <v>0.3</v>
      </c>
    </row>
    <row r="108" spans="1:5" x14ac:dyDescent="0.3">
      <c r="A108" s="24" t="s">
        <v>5</v>
      </c>
      <c r="B108" s="24" t="s">
        <v>144</v>
      </c>
      <c r="C108" s="25">
        <v>3529</v>
      </c>
      <c r="D108" s="26">
        <v>5</v>
      </c>
      <c r="E108" s="26">
        <v>1.4</v>
      </c>
    </row>
    <row r="109" spans="1:5" x14ac:dyDescent="0.3">
      <c r="A109" s="28" t="str">
        <f>CONCATENATE("Total (",RIGHT(Índice!$A$4,2),")")</f>
        <v>Total (MT)</v>
      </c>
      <c r="B109" s="28"/>
      <c r="C109" s="29">
        <f>SUM(C5:C108)</f>
        <v>3385013</v>
      </c>
      <c r="D109" s="29">
        <f>SUM(D5:D108)</f>
        <v>4989</v>
      </c>
      <c r="E109" s="30">
        <f>D109/(C109/1000)</f>
        <v>1.4738495834432541</v>
      </c>
    </row>
    <row r="110" spans="1:5" x14ac:dyDescent="0.3">
      <c r="A110" s="31"/>
      <c r="B110" s="31"/>
      <c r="C110" s="32"/>
      <c r="D110" s="32" t="s">
        <v>193</v>
      </c>
      <c r="E110" s="33">
        <f>MIN($E$5:$E$108)</f>
        <v>0</v>
      </c>
    </row>
    <row r="111" spans="1:5" x14ac:dyDescent="0.3">
      <c r="A111" s="31"/>
      <c r="B111" s="31"/>
      <c r="C111" s="32"/>
      <c r="D111" s="32" t="s">
        <v>194</v>
      </c>
      <c r="E111" s="33">
        <f>MAX($E$5:$E$108)</f>
        <v>6.7</v>
      </c>
    </row>
    <row r="112" spans="1:5" x14ac:dyDescent="0.3">
      <c r="A112" s="34" t="s">
        <v>195</v>
      </c>
      <c r="B112" s="34"/>
      <c r="C112" s="35">
        <v>189604074</v>
      </c>
      <c r="D112" s="35">
        <v>259853</v>
      </c>
      <c r="E112" s="36">
        <v>1.3705032519501665</v>
      </c>
    </row>
    <row r="113" spans="1:5" x14ac:dyDescent="0.3">
      <c r="A113" s="34"/>
      <c r="B113" s="34"/>
      <c r="C113" s="35"/>
      <c r="D113" s="35" t="s">
        <v>193</v>
      </c>
      <c r="E113" s="36">
        <v>0</v>
      </c>
    </row>
    <row r="114" spans="1:5" x14ac:dyDescent="0.3">
      <c r="A114" s="37"/>
      <c r="B114" s="37"/>
      <c r="C114" s="38"/>
      <c r="D114" s="38" t="s">
        <v>194</v>
      </c>
      <c r="E114" s="39">
        <v>20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51570-5FBC-4738-AEFA-2DE6B6B21A1A}">
  <sheetPr>
    <tabColor rgb="FFA3CFD1"/>
    <pageSetUpPr fitToPage="1"/>
  </sheetPr>
  <dimension ref="A1:E98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285156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181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7</v>
      </c>
      <c r="C5" s="25">
        <v>29219</v>
      </c>
      <c r="D5" s="26">
        <v>211</v>
      </c>
      <c r="E5" s="26">
        <v>7.2</v>
      </c>
    </row>
    <row r="6" spans="1:5" x14ac:dyDescent="0.3">
      <c r="A6" s="24" t="s">
        <v>5</v>
      </c>
      <c r="B6" s="24" t="s">
        <v>8</v>
      </c>
      <c r="C6" s="25">
        <v>58613</v>
      </c>
      <c r="D6" s="26">
        <v>328</v>
      </c>
      <c r="E6" s="26">
        <v>5.6</v>
      </c>
    </row>
    <row r="7" spans="1:5" x14ac:dyDescent="0.3">
      <c r="A7" s="24" t="s">
        <v>5</v>
      </c>
      <c r="B7" s="24" t="s">
        <v>9</v>
      </c>
      <c r="C7" s="25">
        <v>17193</v>
      </c>
      <c r="D7" s="26">
        <v>116</v>
      </c>
      <c r="E7" s="26">
        <v>6.8</v>
      </c>
    </row>
    <row r="8" spans="1:5" x14ac:dyDescent="0.3">
      <c r="A8" s="24" t="s">
        <v>5</v>
      </c>
      <c r="B8" s="24" t="s">
        <v>13</v>
      </c>
      <c r="C8" s="25">
        <v>10904</v>
      </c>
      <c r="D8" s="26">
        <v>65</v>
      </c>
      <c r="E8" s="26">
        <v>6</v>
      </c>
    </row>
    <row r="9" spans="1:5" x14ac:dyDescent="0.3">
      <c r="A9" s="24" t="s">
        <v>5</v>
      </c>
      <c r="B9" s="24" t="s">
        <v>14</v>
      </c>
      <c r="C9" s="25">
        <v>8590</v>
      </c>
      <c r="D9" s="26">
        <v>54</v>
      </c>
      <c r="E9" s="26">
        <v>6.3</v>
      </c>
    </row>
    <row r="10" spans="1:5" x14ac:dyDescent="0.3">
      <c r="A10" s="24" t="s">
        <v>5</v>
      </c>
      <c r="B10" s="24" t="s">
        <v>17</v>
      </c>
      <c r="C10" s="25">
        <v>14786</v>
      </c>
      <c r="D10" s="26">
        <v>34</v>
      </c>
      <c r="E10" s="26">
        <v>2.2999999999999998</v>
      </c>
    </row>
    <row r="11" spans="1:5" x14ac:dyDescent="0.3">
      <c r="A11" s="24" t="s">
        <v>5</v>
      </c>
      <c r="B11" s="24" t="s">
        <v>18</v>
      </c>
      <c r="C11" s="25">
        <v>10576</v>
      </c>
      <c r="D11" s="26">
        <v>44</v>
      </c>
      <c r="E11" s="26">
        <v>4.2</v>
      </c>
    </row>
    <row r="12" spans="1:5" x14ac:dyDescent="0.3">
      <c r="A12" s="24" t="s">
        <v>5</v>
      </c>
      <c r="B12" s="24" t="s">
        <v>19</v>
      </c>
      <c r="C12" s="25">
        <v>24626</v>
      </c>
      <c r="D12" s="26">
        <v>70</v>
      </c>
      <c r="E12" s="26">
        <v>2.8</v>
      </c>
    </row>
    <row r="13" spans="1:5" x14ac:dyDescent="0.3">
      <c r="A13" s="24" t="s">
        <v>5</v>
      </c>
      <c r="B13" s="24" t="s">
        <v>21</v>
      </c>
      <c r="C13" s="25">
        <v>29403</v>
      </c>
      <c r="D13" s="26">
        <v>68</v>
      </c>
      <c r="E13" s="26">
        <v>2.2999999999999998</v>
      </c>
    </row>
    <row r="14" spans="1:5" x14ac:dyDescent="0.3">
      <c r="A14" s="24" t="s">
        <v>5</v>
      </c>
      <c r="B14" s="24" t="s">
        <v>22</v>
      </c>
      <c r="C14" s="25">
        <v>69210</v>
      </c>
      <c r="D14" s="26">
        <v>313</v>
      </c>
      <c r="E14" s="26">
        <v>4.5</v>
      </c>
    </row>
    <row r="15" spans="1:5" x14ac:dyDescent="0.3">
      <c r="A15" s="24" t="s">
        <v>5</v>
      </c>
      <c r="B15" s="24" t="s">
        <v>24</v>
      </c>
      <c r="C15" s="25">
        <v>17004</v>
      </c>
      <c r="D15" s="26">
        <v>115</v>
      </c>
      <c r="E15" s="26">
        <v>6.8</v>
      </c>
    </row>
    <row r="16" spans="1:5" x14ac:dyDescent="0.3">
      <c r="A16" s="24" t="s">
        <v>5</v>
      </c>
      <c r="B16" s="24" t="s">
        <v>25</v>
      </c>
      <c r="C16" s="25">
        <v>89478</v>
      </c>
      <c r="D16" s="26">
        <v>706</v>
      </c>
      <c r="E16" s="26">
        <v>7.9</v>
      </c>
    </row>
    <row r="17" spans="1:5" x14ac:dyDescent="0.3">
      <c r="A17" s="24" t="s">
        <v>5</v>
      </c>
      <c r="B17" s="24" t="s">
        <v>26</v>
      </c>
      <c r="C17" s="25">
        <v>15347</v>
      </c>
      <c r="D17" s="26">
        <v>49</v>
      </c>
      <c r="E17" s="26">
        <v>3.2</v>
      </c>
    </row>
    <row r="18" spans="1:5" x14ac:dyDescent="0.3">
      <c r="A18" s="24" t="s">
        <v>5</v>
      </c>
      <c r="B18" s="24" t="s">
        <v>27</v>
      </c>
      <c r="C18" s="25">
        <v>45899</v>
      </c>
      <c r="D18" s="26">
        <v>139</v>
      </c>
      <c r="E18" s="26">
        <v>3</v>
      </c>
    </row>
    <row r="19" spans="1:5" x14ac:dyDescent="0.3">
      <c r="A19" s="24" t="s">
        <v>5</v>
      </c>
      <c r="B19" s="24" t="s">
        <v>28</v>
      </c>
      <c r="C19" s="25">
        <v>44585</v>
      </c>
      <c r="D19" s="26">
        <v>206</v>
      </c>
      <c r="E19" s="26">
        <v>4.5999999999999996</v>
      </c>
    </row>
    <row r="20" spans="1:5" x14ac:dyDescent="0.3">
      <c r="A20" s="24" t="s">
        <v>5</v>
      </c>
      <c r="B20" s="24" t="s">
        <v>29</v>
      </c>
      <c r="C20" s="25">
        <v>8822</v>
      </c>
      <c r="D20" s="26">
        <v>57</v>
      </c>
      <c r="E20" s="26">
        <v>6.5</v>
      </c>
    </row>
    <row r="21" spans="1:5" x14ac:dyDescent="0.3">
      <c r="A21" s="24" t="s">
        <v>5</v>
      </c>
      <c r="B21" s="24" t="s">
        <v>31</v>
      </c>
      <c r="C21" s="25">
        <v>25843</v>
      </c>
      <c r="D21" s="26">
        <v>80</v>
      </c>
      <c r="E21" s="26">
        <v>3.1</v>
      </c>
    </row>
    <row r="22" spans="1:5" x14ac:dyDescent="0.3">
      <c r="A22" s="24" t="s">
        <v>5</v>
      </c>
      <c r="B22" s="24" t="s">
        <v>35</v>
      </c>
      <c r="C22" s="25">
        <v>9593</v>
      </c>
      <c r="D22" s="26">
        <v>29</v>
      </c>
      <c r="E22" s="26">
        <v>3</v>
      </c>
    </row>
    <row r="23" spans="1:5" x14ac:dyDescent="0.3">
      <c r="A23" s="24" t="s">
        <v>5</v>
      </c>
      <c r="B23" s="24" t="s">
        <v>36</v>
      </c>
      <c r="C23" s="25">
        <v>6220</v>
      </c>
      <c r="D23" s="26">
        <v>45</v>
      </c>
      <c r="E23" s="26">
        <v>7.2</v>
      </c>
    </row>
    <row r="24" spans="1:5" x14ac:dyDescent="0.3">
      <c r="A24" s="24" t="s">
        <v>5</v>
      </c>
      <c r="B24" s="24" t="s">
        <v>37</v>
      </c>
      <c r="C24" s="25">
        <v>31370</v>
      </c>
      <c r="D24" s="26">
        <v>493</v>
      </c>
      <c r="E24" s="26">
        <v>15.7</v>
      </c>
    </row>
    <row r="25" spans="1:5" x14ac:dyDescent="0.3">
      <c r="A25" s="24" t="s">
        <v>5</v>
      </c>
      <c r="B25" s="24" t="s">
        <v>38</v>
      </c>
      <c r="C25" s="25">
        <v>25756</v>
      </c>
      <c r="D25" s="26">
        <v>83</v>
      </c>
      <c r="E25" s="26">
        <v>3.2</v>
      </c>
    </row>
    <row r="26" spans="1:5" x14ac:dyDescent="0.3">
      <c r="A26" s="24" t="s">
        <v>5</v>
      </c>
      <c r="B26" s="24" t="s">
        <v>39</v>
      </c>
      <c r="C26" s="25">
        <v>18238</v>
      </c>
      <c r="D26" s="26">
        <v>30</v>
      </c>
      <c r="E26" s="26">
        <v>1.6</v>
      </c>
    </row>
    <row r="27" spans="1:5" x14ac:dyDescent="0.3">
      <c r="A27" s="24" t="s">
        <v>5</v>
      </c>
      <c r="B27" s="24" t="s">
        <v>40</v>
      </c>
      <c r="C27" s="25">
        <v>35075</v>
      </c>
      <c r="D27" s="26">
        <v>139</v>
      </c>
      <c r="E27" s="26">
        <v>4</v>
      </c>
    </row>
    <row r="28" spans="1:5" x14ac:dyDescent="0.3">
      <c r="A28" s="24" t="s">
        <v>5</v>
      </c>
      <c r="B28" s="24" t="s">
        <v>42</v>
      </c>
      <c r="C28" s="25">
        <v>11011</v>
      </c>
      <c r="D28" s="26">
        <v>42</v>
      </c>
      <c r="E28" s="26">
        <v>3.8</v>
      </c>
    </row>
    <row r="29" spans="1:5" x14ac:dyDescent="0.3">
      <c r="A29" s="24" t="s">
        <v>5</v>
      </c>
      <c r="B29" s="24" t="s">
        <v>43</v>
      </c>
      <c r="C29" s="25">
        <v>650912</v>
      </c>
      <c r="D29" s="25">
        <v>8060</v>
      </c>
      <c r="E29" s="26">
        <v>12.4</v>
      </c>
    </row>
    <row r="30" spans="1:5" x14ac:dyDescent="0.3">
      <c r="A30" s="24" t="s">
        <v>5</v>
      </c>
      <c r="B30" s="24" t="s">
        <v>46</v>
      </c>
      <c r="C30" s="25">
        <v>21941</v>
      </c>
      <c r="D30" s="26">
        <v>46</v>
      </c>
      <c r="E30" s="26">
        <v>2.1</v>
      </c>
    </row>
    <row r="31" spans="1:5" x14ac:dyDescent="0.3">
      <c r="A31" s="24" t="s">
        <v>5</v>
      </c>
      <c r="B31" s="24" t="s">
        <v>47</v>
      </c>
      <c r="C31" s="25">
        <v>7872</v>
      </c>
      <c r="D31" s="26">
        <v>8</v>
      </c>
      <c r="E31" s="26">
        <v>1</v>
      </c>
    </row>
    <row r="32" spans="1:5" x14ac:dyDescent="0.3">
      <c r="A32" s="24" t="s">
        <v>5</v>
      </c>
      <c r="B32" s="24" t="s">
        <v>50</v>
      </c>
      <c r="C32" s="25">
        <v>8646</v>
      </c>
      <c r="D32" s="26">
        <v>36</v>
      </c>
      <c r="E32" s="26">
        <v>4.0999999999999996</v>
      </c>
    </row>
    <row r="33" spans="1:5" x14ac:dyDescent="0.3">
      <c r="A33" s="24" t="s">
        <v>5</v>
      </c>
      <c r="B33" s="24" t="s">
        <v>51</v>
      </c>
      <c r="C33" s="25">
        <v>6037</v>
      </c>
      <c r="D33" s="26">
        <v>28</v>
      </c>
      <c r="E33" s="26">
        <v>4.7</v>
      </c>
    </row>
    <row r="34" spans="1:5" x14ac:dyDescent="0.3">
      <c r="A34" s="24" t="s">
        <v>5</v>
      </c>
      <c r="B34" s="24" t="s">
        <v>53</v>
      </c>
      <c r="C34" s="25">
        <v>31024</v>
      </c>
      <c r="D34" s="26">
        <v>188</v>
      </c>
      <c r="E34" s="26">
        <v>6.1</v>
      </c>
    </row>
    <row r="35" spans="1:5" x14ac:dyDescent="0.3">
      <c r="A35" s="24" t="s">
        <v>5</v>
      </c>
      <c r="B35" s="24" t="s">
        <v>54</v>
      </c>
      <c r="C35" s="25">
        <v>10963</v>
      </c>
      <c r="D35" s="26">
        <v>15</v>
      </c>
      <c r="E35" s="26">
        <v>1.4</v>
      </c>
    </row>
    <row r="36" spans="1:5" x14ac:dyDescent="0.3">
      <c r="A36" s="24" t="s">
        <v>5</v>
      </c>
      <c r="B36" s="24" t="s">
        <v>58</v>
      </c>
      <c r="C36" s="25">
        <v>5020</v>
      </c>
      <c r="D36" s="26">
        <v>38</v>
      </c>
      <c r="E36" s="26">
        <v>7.5</v>
      </c>
    </row>
    <row r="37" spans="1:5" x14ac:dyDescent="0.3">
      <c r="A37" s="24" t="s">
        <v>5</v>
      </c>
      <c r="B37" s="24" t="s">
        <v>59</v>
      </c>
      <c r="C37" s="25">
        <v>12236</v>
      </c>
      <c r="D37" s="26">
        <v>43</v>
      </c>
      <c r="E37" s="26">
        <v>3.5</v>
      </c>
    </row>
    <row r="38" spans="1:5" x14ac:dyDescent="0.3">
      <c r="A38" s="24" t="s">
        <v>5</v>
      </c>
      <c r="B38" s="24" t="s">
        <v>60</v>
      </c>
      <c r="C38" s="25">
        <v>28569</v>
      </c>
      <c r="D38" s="26">
        <v>117</v>
      </c>
      <c r="E38" s="26">
        <v>4.0999999999999996</v>
      </c>
    </row>
    <row r="39" spans="1:5" x14ac:dyDescent="0.3">
      <c r="A39" s="24" t="s">
        <v>5</v>
      </c>
      <c r="B39" s="24" t="s">
        <v>62</v>
      </c>
      <c r="C39" s="25">
        <v>8367</v>
      </c>
      <c r="D39" s="26">
        <v>19</v>
      </c>
      <c r="E39" s="26">
        <v>2.2000000000000002</v>
      </c>
    </row>
    <row r="40" spans="1:5" x14ac:dyDescent="0.3">
      <c r="A40" s="24" t="s">
        <v>5</v>
      </c>
      <c r="B40" s="24" t="s">
        <v>63</v>
      </c>
      <c r="C40" s="25">
        <v>34906</v>
      </c>
      <c r="D40" s="26">
        <v>148</v>
      </c>
      <c r="E40" s="26">
        <v>4.3</v>
      </c>
    </row>
    <row r="41" spans="1:5" x14ac:dyDescent="0.3">
      <c r="A41" s="24" t="s">
        <v>5</v>
      </c>
      <c r="B41" s="24" t="s">
        <v>64</v>
      </c>
      <c r="C41" s="25">
        <v>45869</v>
      </c>
      <c r="D41" s="26">
        <v>136</v>
      </c>
      <c r="E41" s="26">
        <v>3</v>
      </c>
    </row>
    <row r="42" spans="1:5" x14ac:dyDescent="0.3">
      <c r="A42" s="24" t="s">
        <v>5</v>
      </c>
      <c r="B42" s="24" t="s">
        <v>65</v>
      </c>
      <c r="C42" s="25">
        <v>10213</v>
      </c>
      <c r="D42" s="26">
        <v>50</v>
      </c>
      <c r="E42" s="26">
        <v>4.9000000000000004</v>
      </c>
    </row>
    <row r="43" spans="1:5" x14ac:dyDescent="0.3">
      <c r="A43" s="24" t="s">
        <v>5</v>
      </c>
      <c r="B43" s="24" t="s">
        <v>66</v>
      </c>
      <c r="C43" s="25">
        <v>11480</v>
      </c>
      <c r="D43" s="26">
        <v>41</v>
      </c>
      <c r="E43" s="26">
        <v>3.6</v>
      </c>
    </row>
    <row r="44" spans="1:5" x14ac:dyDescent="0.3">
      <c r="A44" s="24" t="s">
        <v>5</v>
      </c>
      <c r="B44" s="24" t="s">
        <v>68</v>
      </c>
      <c r="C44" s="25">
        <v>83798</v>
      </c>
      <c r="D44" s="26">
        <v>477</v>
      </c>
      <c r="E44" s="26">
        <v>5.7</v>
      </c>
    </row>
    <row r="45" spans="1:5" x14ac:dyDescent="0.3">
      <c r="A45" s="24" t="s">
        <v>5</v>
      </c>
      <c r="B45" s="24" t="s">
        <v>70</v>
      </c>
      <c r="C45" s="25">
        <v>16774</v>
      </c>
      <c r="D45" s="26">
        <v>62</v>
      </c>
      <c r="E45" s="26">
        <v>3.7</v>
      </c>
    </row>
    <row r="46" spans="1:5" x14ac:dyDescent="0.3">
      <c r="A46" s="24" t="s">
        <v>5</v>
      </c>
      <c r="B46" s="24" t="s">
        <v>71</v>
      </c>
      <c r="C46" s="25">
        <v>11397</v>
      </c>
      <c r="D46" s="26">
        <v>47</v>
      </c>
      <c r="E46" s="26">
        <v>4.0999999999999996</v>
      </c>
    </row>
    <row r="47" spans="1:5" x14ac:dyDescent="0.3">
      <c r="A47" s="24" t="s">
        <v>5</v>
      </c>
      <c r="B47" s="24" t="s">
        <v>72</v>
      </c>
      <c r="C47" s="25">
        <v>20091</v>
      </c>
      <c r="D47" s="26">
        <v>101</v>
      </c>
      <c r="E47" s="26">
        <v>5</v>
      </c>
    </row>
    <row r="48" spans="1:5" x14ac:dyDescent="0.3">
      <c r="A48" s="24" t="s">
        <v>5</v>
      </c>
      <c r="B48" s="24" t="s">
        <v>73</v>
      </c>
      <c r="C48" s="25">
        <v>26785</v>
      </c>
      <c r="D48" s="26">
        <v>54</v>
      </c>
      <c r="E48" s="26">
        <v>2</v>
      </c>
    </row>
    <row r="49" spans="1:5" x14ac:dyDescent="0.3">
      <c r="A49" s="24" t="s">
        <v>5</v>
      </c>
      <c r="B49" s="24" t="s">
        <v>74</v>
      </c>
      <c r="C49" s="25">
        <v>15492</v>
      </c>
      <c r="D49" s="26">
        <v>37</v>
      </c>
      <c r="E49" s="26">
        <v>2.4</v>
      </c>
    </row>
    <row r="50" spans="1:5" x14ac:dyDescent="0.3">
      <c r="A50" s="24" t="s">
        <v>5</v>
      </c>
      <c r="B50" s="24" t="s">
        <v>75</v>
      </c>
      <c r="C50" s="25">
        <v>5956</v>
      </c>
      <c r="D50" s="26">
        <v>21</v>
      </c>
      <c r="E50" s="26">
        <v>3.5</v>
      </c>
    </row>
    <row r="51" spans="1:5" x14ac:dyDescent="0.3">
      <c r="A51" s="24" t="s">
        <v>5</v>
      </c>
      <c r="B51" s="24" t="s">
        <v>76</v>
      </c>
      <c r="C51" s="25">
        <v>12940</v>
      </c>
      <c r="D51" s="26">
        <v>36</v>
      </c>
      <c r="E51" s="26">
        <v>2.8</v>
      </c>
    </row>
    <row r="52" spans="1:5" x14ac:dyDescent="0.3">
      <c r="A52" s="24" t="s">
        <v>5</v>
      </c>
      <c r="B52" s="24" t="s">
        <v>77</v>
      </c>
      <c r="C52" s="25">
        <v>13635</v>
      </c>
      <c r="D52" s="26">
        <v>36</v>
      </c>
      <c r="E52" s="26">
        <v>2.6</v>
      </c>
    </row>
    <row r="53" spans="1:5" x14ac:dyDescent="0.3">
      <c r="A53" s="24" t="s">
        <v>5</v>
      </c>
      <c r="B53" s="24" t="s">
        <v>83</v>
      </c>
      <c r="C53" s="25">
        <v>55648</v>
      </c>
      <c r="D53" s="26">
        <v>157</v>
      </c>
      <c r="E53" s="26">
        <v>2.8</v>
      </c>
    </row>
    <row r="54" spans="1:5" x14ac:dyDescent="0.3">
      <c r="A54" s="24" t="s">
        <v>5</v>
      </c>
      <c r="B54" s="24" t="s">
        <v>84</v>
      </c>
      <c r="C54" s="25">
        <v>16352</v>
      </c>
      <c r="D54" s="26">
        <v>30</v>
      </c>
      <c r="E54" s="26">
        <v>1.9</v>
      </c>
    </row>
    <row r="55" spans="1:5" x14ac:dyDescent="0.3">
      <c r="A55" s="24" t="s">
        <v>5</v>
      </c>
      <c r="B55" s="24" t="s">
        <v>86</v>
      </c>
      <c r="C55" s="25">
        <v>24345</v>
      </c>
      <c r="D55" s="26">
        <v>128</v>
      </c>
      <c r="E55" s="26">
        <v>5.2</v>
      </c>
    </row>
    <row r="56" spans="1:5" x14ac:dyDescent="0.3">
      <c r="A56" s="24" t="s">
        <v>5</v>
      </c>
      <c r="B56" s="24" t="s">
        <v>88</v>
      </c>
      <c r="C56" s="25">
        <v>3349</v>
      </c>
      <c r="D56" s="26">
        <v>33</v>
      </c>
      <c r="E56" s="26">
        <v>10</v>
      </c>
    </row>
    <row r="57" spans="1:5" x14ac:dyDescent="0.3">
      <c r="A57" s="24" t="s">
        <v>5</v>
      </c>
      <c r="B57" s="24" t="s">
        <v>89</v>
      </c>
      <c r="C57" s="25">
        <v>6919</v>
      </c>
      <c r="D57" s="26">
        <v>66</v>
      </c>
      <c r="E57" s="26">
        <v>9.5</v>
      </c>
    </row>
    <row r="58" spans="1:5" x14ac:dyDescent="0.3">
      <c r="A58" s="24" t="s">
        <v>5</v>
      </c>
      <c r="B58" s="24" t="s">
        <v>90</v>
      </c>
      <c r="C58" s="25">
        <v>11671</v>
      </c>
      <c r="D58" s="26">
        <v>94</v>
      </c>
      <c r="E58" s="26">
        <v>8</v>
      </c>
    </row>
    <row r="59" spans="1:5" x14ac:dyDescent="0.3">
      <c r="A59" s="24" t="s">
        <v>5</v>
      </c>
      <c r="B59" s="24" t="s">
        <v>91</v>
      </c>
      <c r="C59" s="25">
        <v>26423</v>
      </c>
      <c r="D59" s="26">
        <v>92</v>
      </c>
      <c r="E59" s="26">
        <v>3.5</v>
      </c>
    </row>
    <row r="60" spans="1:5" x14ac:dyDescent="0.3">
      <c r="A60" s="24" t="s">
        <v>5</v>
      </c>
      <c r="B60" s="24" t="s">
        <v>93</v>
      </c>
      <c r="C60" s="25">
        <v>18066</v>
      </c>
      <c r="D60" s="26">
        <v>71</v>
      </c>
      <c r="E60" s="26">
        <v>3.9</v>
      </c>
    </row>
    <row r="61" spans="1:5" x14ac:dyDescent="0.3">
      <c r="A61" s="24" t="s">
        <v>5</v>
      </c>
      <c r="B61" s="24" t="s">
        <v>94</v>
      </c>
      <c r="C61" s="25">
        <v>32714</v>
      </c>
      <c r="D61" s="26">
        <v>246</v>
      </c>
      <c r="E61" s="26">
        <v>7.5</v>
      </c>
    </row>
    <row r="62" spans="1:5" x14ac:dyDescent="0.3">
      <c r="A62" s="24" t="s">
        <v>5</v>
      </c>
      <c r="B62" s="24" t="s">
        <v>96</v>
      </c>
      <c r="C62" s="25">
        <v>31217</v>
      </c>
      <c r="D62" s="26">
        <v>46</v>
      </c>
      <c r="E62" s="26">
        <v>1.5</v>
      </c>
    </row>
    <row r="63" spans="1:5" x14ac:dyDescent="0.3">
      <c r="A63" s="24" t="s">
        <v>5</v>
      </c>
      <c r="B63" s="24" t="s">
        <v>98</v>
      </c>
      <c r="C63" s="25">
        <v>2008</v>
      </c>
      <c r="D63" s="26">
        <v>37</v>
      </c>
      <c r="E63" s="26">
        <v>18.3</v>
      </c>
    </row>
    <row r="64" spans="1:5" x14ac:dyDescent="0.3">
      <c r="A64" s="24" t="s">
        <v>5</v>
      </c>
      <c r="B64" s="24" t="s">
        <v>99</v>
      </c>
      <c r="C64" s="25">
        <v>52018</v>
      </c>
      <c r="D64" s="26">
        <v>164</v>
      </c>
      <c r="E64" s="26">
        <v>3.2</v>
      </c>
    </row>
    <row r="65" spans="1:5" x14ac:dyDescent="0.3">
      <c r="A65" s="24" t="s">
        <v>5</v>
      </c>
      <c r="B65" s="24" t="s">
        <v>100</v>
      </c>
      <c r="C65" s="25">
        <v>13865</v>
      </c>
      <c r="D65" s="26">
        <v>23</v>
      </c>
      <c r="E65" s="26">
        <v>1.7</v>
      </c>
    </row>
    <row r="66" spans="1:5" x14ac:dyDescent="0.3">
      <c r="A66" s="24" t="s">
        <v>5</v>
      </c>
      <c r="B66" s="24" t="s">
        <v>101</v>
      </c>
      <c r="C66" s="25">
        <v>5593</v>
      </c>
      <c r="D66" s="26">
        <v>38</v>
      </c>
      <c r="E66" s="26">
        <v>6.8</v>
      </c>
    </row>
    <row r="67" spans="1:5" x14ac:dyDescent="0.3">
      <c r="A67" s="24" t="s">
        <v>5</v>
      </c>
      <c r="B67" s="24" t="s">
        <v>104</v>
      </c>
      <c r="C67" s="25">
        <v>23283</v>
      </c>
      <c r="D67" s="26">
        <v>55</v>
      </c>
      <c r="E67" s="26">
        <v>2.2999999999999998</v>
      </c>
    </row>
    <row r="68" spans="1:5" x14ac:dyDescent="0.3">
      <c r="A68" s="24" t="s">
        <v>5</v>
      </c>
      <c r="B68" s="24" t="s">
        <v>105</v>
      </c>
      <c r="C68" s="25">
        <v>85146</v>
      </c>
      <c r="D68" s="26">
        <v>376</v>
      </c>
      <c r="E68" s="26">
        <v>4.4000000000000004</v>
      </c>
    </row>
    <row r="69" spans="1:5" x14ac:dyDescent="0.3">
      <c r="A69" s="24" t="s">
        <v>5</v>
      </c>
      <c r="B69" s="24" t="s">
        <v>106</v>
      </c>
      <c r="C69" s="25">
        <v>26769</v>
      </c>
      <c r="D69" s="26">
        <v>127</v>
      </c>
      <c r="E69" s="26">
        <v>4.7</v>
      </c>
    </row>
    <row r="70" spans="1:5" x14ac:dyDescent="0.3">
      <c r="A70" s="24" t="s">
        <v>5</v>
      </c>
      <c r="B70" s="24" t="s">
        <v>107</v>
      </c>
      <c r="C70" s="25">
        <v>17849</v>
      </c>
      <c r="D70" s="26">
        <v>4</v>
      </c>
      <c r="E70" s="26">
        <v>0.2</v>
      </c>
    </row>
    <row r="71" spans="1:5" x14ac:dyDescent="0.3">
      <c r="A71" s="24" t="s">
        <v>5</v>
      </c>
      <c r="B71" s="24" t="s">
        <v>109</v>
      </c>
      <c r="C71" s="25">
        <v>9896</v>
      </c>
      <c r="D71" s="26">
        <v>43</v>
      </c>
      <c r="E71" s="26">
        <v>4.3</v>
      </c>
    </row>
    <row r="72" spans="1:5" x14ac:dyDescent="0.3">
      <c r="A72" s="24" t="s">
        <v>5</v>
      </c>
      <c r="B72" s="24" t="s">
        <v>110</v>
      </c>
      <c r="C72" s="25">
        <v>2593</v>
      </c>
      <c r="D72" s="26">
        <v>23</v>
      </c>
      <c r="E72" s="26">
        <v>8.8000000000000007</v>
      </c>
    </row>
    <row r="73" spans="1:5" x14ac:dyDescent="0.3">
      <c r="A73" s="24" t="s">
        <v>5</v>
      </c>
      <c r="B73" s="24" t="s">
        <v>111</v>
      </c>
      <c r="C73" s="25">
        <v>4535</v>
      </c>
      <c r="D73" s="26">
        <v>16</v>
      </c>
      <c r="E73" s="26">
        <v>3.5</v>
      </c>
    </row>
    <row r="74" spans="1:5" x14ac:dyDescent="0.3">
      <c r="A74" s="24" t="s">
        <v>5</v>
      </c>
      <c r="B74" s="24" t="s">
        <v>115</v>
      </c>
      <c r="C74" s="25">
        <v>14901</v>
      </c>
      <c r="D74" s="26">
        <v>62</v>
      </c>
      <c r="E74" s="26">
        <v>4.0999999999999996</v>
      </c>
    </row>
    <row r="75" spans="1:5" x14ac:dyDescent="0.3">
      <c r="A75" s="24" t="s">
        <v>5</v>
      </c>
      <c r="B75" s="24" t="s">
        <v>119</v>
      </c>
      <c r="C75" s="25">
        <v>244897</v>
      </c>
      <c r="D75" s="25">
        <v>2051</v>
      </c>
      <c r="E75" s="26">
        <v>8.4</v>
      </c>
    </row>
    <row r="76" spans="1:5" x14ac:dyDescent="0.3">
      <c r="A76" s="24" t="s">
        <v>5</v>
      </c>
      <c r="B76" s="24" t="s">
        <v>120</v>
      </c>
      <c r="C76" s="25">
        <v>15453</v>
      </c>
      <c r="D76" s="26">
        <v>37</v>
      </c>
      <c r="E76" s="26">
        <v>2.4</v>
      </c>
    </row>
    <row r="77" spans="1:5" x14ac:dyDescent="0.3">
      <c r="A77" s="24" t="s">
        <v>5</v>
      </c>
      <c r="B77" s="24" t="s">
        <v>122</v>
      </c>
      <c r="C77" s="25">
        <v>3679</v>
      </c>
      <c r="D77" s="26">
        <v>28</v>
      </c>
      <c r="E77" s="26">
        <v>7.6</v>
      </c>
    </row>
    <row r="78" spans="1:5" x14ac:dyDescent="0.3">
      <c r="A78" s="24" t="s">
        <v>5</v>
      </c>
      <c r="B78" s="24" t="s">
        <v>124</v>
      </c>
      <c r="C78" s="25">
        <v>7596</v>
      </c>
      <c r="D78" s="26">
        <v>34</v>
      </c>
      <c r="E78" s="26">
        <v>4.4000000000000004</v>
      </c>
    </row>
    <row r="79" spans="1:5" x14ac:dyDescent="0.3">
      <c r="A79" s="24" t="s">
        <v>5</v>
      </c>
      <c r="B79" s="24" t="s">
        <v>126</v>
      </c>
      <c r="C79" s="25">
        <v>15246</v>
      </c>
      <c r="D79" s="26">
        <v>61</v>
      </c>
      <c r="E79" s="26">
        <v>4</v>
      </c>
    </row>
    <row r="80" spans="1:5" x14ac:dyDescent="0.3">
      <c r="A80" s="24" t="s">
        <v>5</v>
      </c>
      <c r="B80" s="24" t="s">
        <v>127</v>
      </c>
      <c r="C80" s="25">
        <v>13612</v>
      </c>
      <c r="D80" s="26">
        <v>55</v>
      </c>
      <c r="E80" s="26">
        <v>4.0999999999999996</v>
      </c>
    </row>
    <row r="81" spans="1:5" x14ac:dyDescent="0.3">
      <c r="A81" s="24" t="s">
        <v>5</v>
      </c>
      <c r="B81" s="24" t="s">
        <v>128</v>
      </c>
      <c r="C81" s="25">
        <v>28944</v>
      </c>
      <c r="D81" s="26">
        <v>92</v>
      </c>
      <c r="E81" s="26">
        <v>3.2</v>
      </c>
    </row>
    <row r="82" spans="1:5" x14ac:dyDescent="0.3">
      <c r="A82" s="24" t="s">
        <v>5</v>
      </c>
      <c r="B82" s="24" t="s">
        <v>130</v>
      </c>
      <c r="C82" s="25">
        <v>196067</v>
      </c>
      <c r="D82" s="25">
        <v>1191</v>
      </c>
      <c r="E82" s="26">
        <v>6.1</v>
      </c>
    </row>
    <row r="83" spans="1:5" x14ac:dyDescent="0.3">
      <c r="A83" s="24" t="s">
        <v>5</v>
      </c>
      <c r="B83" s="24" t="s">
        <v>131</v>
      </c>
      <c r="C83" s="25">
        <v>110635</v>
      </c>
      <c r="D83" s="26">
        <v>591</v>
      </c>
      <c r="E83" s="26">
        <v>5.3</v>
      </c>
    </row>
    <row r="84" spans="1:5" x14ac:dyDescent="0.3">
      <c r="A84" s="24" t="s">
        <v>5</v>
      </c>
      <c r="B84" s="24" t="s">
        <v>132</v>
      </c>
      <c r="C84" s="25">
        <v>9812</v>
      </c>
      <c r="D84" s="26">
        <v>26</v>
      </c>
      <c r="E84" s="26">
        <v>2.7</v>
      </c>
    </row>
    <row r="85" spans="1:5" x14ac:dyDescent="0.3">
      <c r="A85" s="24" t="s">
        <v>5</v>
      </c>
      <c r="B85" s="24" t="s">
        <v>133</v>
      </c>
      <c r="C85" s="25">
        <v>106434</v>
      </c>
      <c r="D85" s="26">
        <v>685</v>
      </c>
      <c r="E85" s="26">
        <v>6.4</v>
      </c>
    </row>
    <row r="86" spans="1:5" x14ac:dyDescent="0.3">
      <c r="A86" s="24" t="s">
        <v>5</v>
      </c>
      <c r="B86" s="24" t="s">
        <v>134</v>
      </c>
      <c r="C86" s="25">
        <v>14370</v>
      </c>
      <c r="D86" s="26">
        <v>49</v>
      </c>
      <c r="E86" s="26">
        <v>3.4</v>
      </c>
    </row>
    <row r="87" spans="1:5" x14ac:dyDescent="0.3">
      <c r="A87" s="24" t="s">
        <v>5</v>
      </c>
      <c r="B87" s="24" t="s">
        <v>135</v>
      </c>
      <c r="C87" s="25">
        <v>10616</v>
      </c>
      <c r="D87" s="26">
        <v>48</v>
      </c>
      <c r="E87" s="26">
        <v>4.5</v>
      </c>
    </row>
    <row r="88" spans="1:5" x14ac:dyDescent="0.3">
      <c r="A88" s="24" t="s">
        <v>5</v>
      </c>
      <c r="B88" s="24" t="s">
        <v>136</v>
      </c>
      <c r="C88" s="25">
        <v>3025</v>
      </c>
      <c r="D88" s="26">
        <v>33</v>
      </c>
      <c r="E88" s="26">
        <v>10.8</v>
      </c>
    </row>
    <row r="89" spans="1:5" x14ac:dyDescent="0.3">
      <c r="A89" s="24" t="s">
        <v>5</v>
      </c>
      <c r="B89" s="24" t="s">
        <v>137</v>
      </c>
      <c r="C89" s="25">
        <v>4164</v>
      </c>
      <c r="D89" s="26">
        <v>28</v>
      </c>
      <c r="E89" s="26">
        <v>6.7</v>
      </c>
    </row>
    <row r="90" spans="1:5" x14ac:dyDescent="0.3">
      <c r="A90" s="24" t="s">
        <v>5</v>
      </c>
      <c r="B90" s="24" t="s">
        <v>140</v>
      </c>
      <c r="C90" s="25">
        <v>299472</v>
      </c>
      <c r="D90" s="25">
        <v>2535</v>
      </c>
      <c r="E90" s="26">
        <v>8.5</v>
      </c>
    </row>
    <row r="91" spans="1:5" x14ac:dyDescent="0.3">
      <c r="A91" s="24" t="s">
        <v>5</v>
      </c>
      <c r="B91" s="24" t="s">
        <v>141</v>
      </c>
      <c r="C91" s="25">
        <v>12800</v>
      </c>
      <c r="D91" s="26">
        <v>5</v>
      </c>
      <c r="E91" s="26">
        <v>0.4</v>
      </c>
    </row>
    <row r="92" spans="1:5" x14ac:dyDescent="0.3">
      <c r="A92" s="24" t="s">
        <v>5</v>
      </c>
      <c r="B92" s="24" t="s">
        <v>142</v>
      </c>
      <c r="C92" s="25">
        <v>19888</v>
      </c>
      <c r="D92" s="26">
        <v>55</v>
      </c>
      <c r="E92" s="26">
        <v>2.8</v>
      </c>
    </row>
    <row r="93" spans="1:5" x14ac:dyDescent="0.3">
      <c r="A93" s="28" t="str">
        <f>CONCATENATE("Total (",RIGHT(Índice!$A$4,2),")")</f>
        <v>Total (MT)</v>
      </c>
      <c r="B93" s="28"/>
      <c r="C93" s="29">
        <f>SUM(C5:C92)</f>
        <v>3360154</v>
      </c>
      <c r="D93" s="29">
        <f>SUM(D5:D92)</f>
        <v>22895</v>
      </c>
      <c r="E93" s="30">
        <f>D93/(C93/1000)</f>
        <v>6.8136758017638481</v>
      </c>
    </row>
    <row r="94" spans="1:5" x14ac:dyDescent="0.3">
      <c r="A94" s="31"/>
      <c r="B94" s="31"/>
      <c r="C94" s="32"/>
      <c r="D94" s="32" t="s">
        <v>193</v>
      </c>
      <c r="E94" s="33">
        <f>MIN($E$5:$E$92)</f>
        <v>0.2</v>
      </c>
    </row>
    <row r="95" spans="1:5" x14ac:dyDescent="0.3">
      <c r="A95" s="31"/>
      <c r="B95" s="31"/>
      <c r="C95" s="32"/>
      <c r="D95" s="32" t="s">
        <v>194</v>
      </c>
      <c r="E95" s="33">
        <f>MAX($E$5:$E$92)</f>
        <v>18.3</v>
      </c>
    </row>
    <row r="96" spans="1:5" x14ac:dyDescent="0.3">
      <c r="A96" s="34" t="s">
        <v>195</v>
      </c>
      <c r="B96" s="34"/>
      <c r="C96" s="35">
        <v>183235815</v>
      </c>
      <c r="D96" s="35">
        <v>1451495</v>
      </c>
      <c r="E96" s="36">
        <v>7.9214590226261166</v>
      </c>
    </row>
    <row r="97" spans="1:5" x14ac:dyDescent="0.3">
      <c r="A97" s="34"/>
      <c r="B97" s="34"/>
      <c r="C97" s="35"/>
      <c r="D97" s="35" t="s">
        <v>193</v>
      </c>
      <c r="E97" s="36">
        <v>0</v>
      </c>
    </row>
    <row r="98" spans="1:5" x14ac:dyDescent="0.3">
      <c r="A98" s="37"/>
      <c r="B98" s="37"/>
      <c r="C98" s="38"/>
      <c r="D98" s="38" t="s">
        <v>194</v>
      </c>
      <c r="E98" s="39">
        <v>52.2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06DE0-37B1-4B16-A753-30E04DEACB3B}">
  <sheetPr>
    <tabColor rgb="FF70B5B8"/>
    <pageSetUpPr fitToPage="1"/>
  </sheetPr>
  <dimension ref="A1:E26"/>
  <sheetViews>
    <sheetView zoomScaleNormal="100"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182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147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148</v>
      </c>
      <c r="C5" s="25">
        <v>92509</v>
      </c>
      <c r="D5" s="26">
        <v>512</v>
      </c>
      <c r="E5" s="26">
        <v>5.5</v>
      </c>
    </row>
    <row r="6" spans="1:5" x14ac:dyDescent="0.3">
      <c r="A6" s="24" t="s">
        <v>5</v>
      </c>
      <c r="B6" s="24" t="s">
        <v>149</v>
      </c>
      <c r="C6" s="25">
        <v>1009787</v>
      </c>
      <c r="D6" s="25">
        <v>10737</v>
      </c>
      <c r="E6" s="26">
        <v>10.6</v>
      </c>
    </row>
    <row r="7" spans="1:5" x14ac:dyDescent="0.3">
      <c r="A7" s="24" t="s">
        <v>5</v>
      </c>
      <c r="B7" s="24" t="s">
        <v>150</v>
      </c>
      <c r="C7" s="25">
        <v>76424</v>
      </c>
      <c r="D7" s="26">
        <v>252</v>
      </c>
      <c r="E7" s="26">
        <v>3.3</v>
      </c>
    </row>
    <row r="8" spans="1:5" x14ac:dyDescent="0.3">
      <c r="A8" s="24" t="s">
        <v>5</v>
      </c>
      <c r="B8" s="24" t="s">
        <v>151</v>
      </c>
      <c r="C8" s="25">
        <v>73743</v>
      </c>
      <c r="D8" s="26">
        <v>203</v>
      </c>
      <c r="E8" s="26">
        <v>2.7</v>
      </c>
    </row>
    <row r="9" spans="1:5" x14ac:dyDescent="0.3">
      <c r="A9" s="24" t="s">
        <v>5</v>
      </c>
      <c r="B9" s="24" t="s">
        <v>152</v>
      </c>
      <c r="C9" s="25">
        <v>130623</v>
      </c>
      <c r="D9" s="26">
        <v>671</v>
      </c>
      <c r="E9" s="26">
        <v>5.0999999999999996</v>
      </c>
    </row>
    <row r="10" spans="1:5" x14ac:dyDescent="0.3">
      <c r="A10" s="24" t="s">
        <v>5</v>
      </c>
      <c r="B10" s="24" t="s">
        <v>153</v>
      </c>
      <c r="C10" s="25">
        <v>106593</v>
      </c>
      <c r="D10" s="26">
        <v>542</v>
      </c>
      <c r="E10" s="26">
        <v>5.0999999999999996</v>
      </c>
    </row>
    <row r="11" spans="1:5" x14ac:dyDescent="0.3">
      <c r="A11" s="24" t="s">
        <v>5</v>
      </c>
      <c r="B11" s="24" t="s">
        <v>154</v>
      </c>
      <c r="C11" s="25">
        <v>237608</v>
      </c>
      <c r="D11" s="25">
        <v>1059</v>
      </c>
      <c r="E11" s="26">
        <v>4.5</v>
      </c>
    </row>
    <row r="12" spans="1:5" x14ac:dyDescent="0.3">
      <c r="A12" s="24" t="s">
        <v>5</v>
      </c>
      <c r="B12" s="24" t="s">
        <v>155</v>
      </c>
      <c r="C12" s="25">
        <v>134479</v>
      </c>
      <c r="D12" s="26">
        <v>496</v>
      </c>
      <c r="E12" s="26">
        <v>3.7</v>
      </c>
    </row>
    <row r="13" spans="1:5" x14ac:dyDescent="0.3">
      <c r="A13" s="24" t="s">
        <v>5</v>
      </c>
      <c r="B13" s="24" t="s">
        <v>156</v>
      </c>
      <c r="C13" s="25">
        <v>13612</v>
      </c>
      <c r="D13" s="26">
        <v>55</v>
      </c>
      <c r="E13" s="26">
        <v>4.0999999999999996</v>
      </c>
    </row>
    <row r="14" spans="1:5" x14ac:dyDescent="0.3">
      <c r="A14" s="24" t="s">
        <v>5</v>
      </c>
      <c r="B14" s="24" t="s">
        <v>157</v>
      </c>
      <c r="C14" s="25">
        <v>47787</v>
      </c>
      <c r="D14" s="26">
        <v>577</v>
      </c>
      <c r="E14" s="26">
        <v>12.1</v>
      </c>
    </row>
    <row r="15" spans="1:5" x14ac:dyDescent="0.3">
      <c r="A15" s="24" t="s">
        <v>5</v>
      </c>
      <c r="B15" s="24" t="s">
        <v>158</v>
      </c>
      <c r="C15" s="25">
        <v>157112</v>
      </c>
      <c r="D15" s="26">
        <v>842</v>
      </c>
      <c r="E15" s="26">
        <v>5.4</v>
      </c>
    </row>
    <row r="16" spans="1:5" x14ac:dyDescent="0.3">
      <c r="A16" s="24" t="s">
        <v>5</v>
      </c>
      <c r="B16" s="24" t="s">
        <v>159</v>
      </c>
      <c r="C16" s="25">
        <v>104219</v>
      </c>
      <c r="D16" s="26">
        <v>332</v>
      </c>
      <c r="E16" s="26">
        <v>3.2</v>
      </c>
    </row>
    <row r="17" spans="1:5" x14ac:dyDescent="0.3">
      <c r="A17" s="24" t="s">
        <v>5</v>
      </c>
      <c r="B17" s="24" t="s">
        <v>160</v>
      </c>
      <c r="C17" s="25">
        <v>544642</v>
      </c>
      <c r="D17" s="25">
        <v>3290</v>
      </c>
      <c r="E17" s="26">
        <v>6</v>
      </c>
    </row>
    <row r="18" spans="1:5" x14ac:dyDescent="0.3">
      <c r="A18" s="24" t="s">
        <v>5</v>
      </c>
      <c r="B18" s="24" t="s">
        <v>161</v>
      </c>
      <c r="C18" s="25">
        <v>482911</v>
      </c>
      <c r="D18" s="25">
        <v>2500</v>
      </c>
      <c r="E18" s="26">
        <v>5.2</v>
      </c>
    </row>
    <row r="19" spans="1:5" x14ac:dyDescent="0.3">
      <c r="A19" s="24" t="s">
        <v>5</v>
      </c>
      <c r="B19" s="24" t="s">
        <v>162</v>
      </c>
      <c r="C19" s="25">
        <v>94445</v>
      </c>
      <c r="D19" s="26">
        <v>583</v>
      </c>
      <c r="E19" s="26">
        <v>6.2</v>
      </c>
    </row>
    <row r="20" spans="1:5" x14ac:dyDescent="0.3">
      <c r="A20" s="24" t="s">
        <v>5</v>
      </c>
      <c r="B20" s="24" t="s">
        <v>163</v>
      </c>
      <c r="C20" s="25">
        <v>53660</v>
      </c>
      <c r="D20" s="26">
        <v>246</v>
      </c>
      <c r="E20" s="26">
        <v>4.5999999999999996</v>
      </c>
    </row>
    <row r="21" spans="1:5" x14ac:dyDescent="0.3">
      <c r="A21" s="28" t="str">
        <f>CONCATENATE("Total (",RIGHT(Índice!$A$4,2),")")</f>
        <v>Total (MT)</v>
      </c>
      <c r="B21" s="28"/>
      <c r="C21" s="29">
        <f>SUM(C5:C20)</f>
        <v>3360154</v>
      </c>
      <c r="D21" s="29">
        <f>SUM(D5:D20)</f>
        <v>22897</v>
      </c>
      <c r="E21" s="30">
        <f>D21/(C21/1000)</f>
        <v>6.8142710125785904</v>
      </c>
    </row>
    <row r="22" spans="1:5" x14ac:dyDescent="0.3">
      <c r="A22" s="31"/>
      <c r="B22" s="31"/>
      <c r="C22" s="32"/>
      <c r="D22" s="32" t="s">
        <v>193</v>
      </c>
      <c r="E22" s="33">
        <f>MIN($E$5:$E$20)</f>
        <v>2.7</v>
      </c>
    </row>
    <row r="23" spans="1:5" x14ac:dyDescent="0.3">
      <c r="A23" s="31"/>
      <c r="B23" s="31"/>
      <c r="C23" s="32"/>
      <c r="D23" s="32" t="s">
        <v>194</v>
      </c>
      <c r="E23" s="33">
        <f>MAX($E$5:$E$20)</f>
        <v>12.1</v>
      </c>
    </row>
    <row r="24" spans="1:5" x14ac:dyDescent="0.3">
      <c r="A24" s="34" t="s">
        <v>195</v>
      </c>
      <c r="B24" s="34"/>
      <c r="C24" s="35">
        <v>183235815</v>
      </c>
      <c r="D24" s="35">
        <v>1451472</v>
      </c>
      <c r="E24" s="36">
        <v>7.9213335013135939</v>
      </c>
    </row>
    <row r="25" spans="1:5" x14ac:dyDescent="0.3">
      <c r="A25" s="34"/>
      <c r="B25" s="34"/>
      <c r="C25" s="35"/>
      <c r="D25" s="35" t="s">
        <v>193</v>
      </c>
      <c r="E25" s="36">
        <v>1.3</v>
      </c>
    </row>
    <row r="26" spans="1:5" x14ac:dyDescent="0.3">
      <c r="A26" s="37"/>
      <c r="B26" s="37"/>
      <c r="C26" s="38"/>
      <c r="D26" s="38" t="s">
        <v>194</v>
      </c>
      <c r="E26" s="39">
        <v>27.2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93BA6-6DF0-4037-91BD-8BB95723ED93}">
  <sheetPr>
    <tabColor rgb="FFA3CFD1"/>
    <pageSetUpPr fitToPage="1"/>
  </sheetPr>
  <dimension ref="A1:E67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183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8</v>
      </c>
      <c r="C5" s="25">
        <v>58613</v>
      </c>
      <c r="D5" s="26">
        <v>100</v>
      </c>
      <c r="E5" s="26">
        <v>1.7</v>
      </c>
    </row>
    <row r="6" spans="1:5" x14ac:dyDescent="0.3">
      <c r="A6" s="24" t="s">
        <v>5</v>
      </c>
      <c r="B6" s="24" t="s">
        <v>9</v>
      </c>
      <c r="C6" s="25">
        <v>17193</v>
      </c>
      <c r="D6" s="26">
        <v>1</v>
      </c>
      <c r="E6" s="26">
        <v>0.1</v>
      </c>
    </row>
    <row r="7" spans="1:5" x14ac:dyDescent="0.3">
      <c r="A7" s="24" t="s">
        <v>5</v>
      </c>
      <c r="B7" s="24" t="s">
        <v>11</v>
      </c>
      <c r="C7" s="25">
        <v>13052</v>
      </c>
      <c r="D7" s="26">
        <v>32</v>
      </c>
      <c r="E7" s="26">
        <v>2.5</v>
      </c>
    </row>
    <row r="8" spans="1:5" x14ac:dyDescent="0.3">
      <c r="A8" s="24" t="s">
        <v>5</v>
      </c>
      <c r="B8" s="24" t="s">
        <v>12</v>
      </c>
      <c r="C8" s="25">
        <v>8009</v>
      </c>
      <c r="D8" s="26">
        <v>36</v>
      </c>
      <c r="E8" s="26">
        <v>4.4000000000000004</v>
      </c>
    </row>
    <row r="9" spans="1:5" x14ac:dyDescent="0.3">
      <c r="A9" s="24" t="s">
        <v>5</v>
      </c>
      <c r="B9" s="24" t="s">
        <v>15</v>
      </c>
      <c r="C9" s="25">
        <v>3795</v>
      </c>
      <c r="D9" s="26">
        <v>41</v>
      </c>
      <c r="E9" s="26">
        <v>10.7</v>
      </c>
    </row>
    <row r="10" spans="1:5" x14ac:dyDescent="0.3">
      <c r="A10" s="24" t="s">
        <v>5</v>
      </c>
      <c r="B10" s="24" t="s">
        <v>18</v>
      </c>
      <c r="C10" s="25">
        <v>10576</v>
      </c>
      <c r="D10" s="26">
        <v>10</v>
      </c>
      <c r="E10" s="26">
        <v>0.9</v>
      </c>
    </row>
    <row r="11" spans="1:5" x14ac:dyDescent="0.3">
      <c r="A11" s="24" t="s">
        <v>5</v>
      </c>
      <c r="B11" s="24" t="s">
        <v>19</v>
      </c>
      <c r="C11" s="25">
        <v>24626</v>
      </c>
      <c r="D11" s="26">
        <v>9</v>
      </c>
      <c r="E11" s="26">
        <v>0.3</v>
      </c>
    </row>
    <row r="12" spans="1:5" x14ac:dyDescent="0.3">
      <c r="A12" s="24" t="s">
        <v>5</v>
      </c>
      <c r="B12" s="24" t="s">
        <v>20</v>
      </c>
      <c r="C12" s="25">
        <v>7253</v>
      </c>
      <c r="D12" s="26">
        <v>16</v>
      </c>
      <c r="E12" s="26">
        <v>2.2000000000000002</v>
      </c>
    </row>
    <row r="13" spans="1:5" x14ac:dyDescent="0.3">
      <c r="A13" s="24" t="s">
        <v>5</v>
      </c>
      <c r="B13" s="24" t="s">
        <v>21</v>
      </c>
      <c r="C13" s="25">
        <v>29403</v>
      </c>
      <c r="D13" s="26">
        <v>106</v>
      </c>
      <c r="E13" s="26">
        <v>3.6</v>
      </c>
    </row>
    <row r="14" spans="1:5" x14ac:dyDescent="0.3">
      <c r="A14" s="24" t="s">
        <v>5</v>
      </c>
      <c r="B14" s="24" t="s">
        <v>22</v>
      </c>
      <c r="C14" s="25">
        <v>69210</v>
      </c>
      <c r="D14" s="26">
        <v>129</v>
      </c>
      <c r="E14" s="26">
        <v>1.9</v>
      </c>
    </row>
    <row r="15" spans="1:5" x14ac:dyDescent="0.3">
      <c r="A15" s="24" t="s">
        <v>5</v>
      </c>
      <c r="B15" s="24" t="s">
        <v>24</v>
      </c>
      <c r="C15" s="25">
        <v>17004</v>
      </c>
      <c r="D15" s="26">
        <v>9</v>
      </c>
      <c r="E15" s="26">
        <v>0.5</v>
      </c>
    </row>
    <row r="16" spans="1:5" x14ac:dyDescent="0.3">
      <c r="A16" s="24" t="s">
        <v>5</v>
      </c>
      <c r="B16" s="24" t="s">
        <v>25</v>
      </c>
      <c r="C16" s="25">
        <v>89478</v>
      </c>
      <c r="D16" s="26">
        <v>120</v>
      </c>
      <c r="E16" s="26">
        <v>1.3</v>
      </c>
    </row>
    <row r="17" spans="1:5" x14ac:dyDescent="0.3">
      <c r="A17" s="24" t="s">
        <v>5</v>
      </c>
      <c r="B17" s="24" t="s">
        <v>27</v>
      </c>
      <c r="C17" s="25">
        <v>45899</v>
      </c>
      <c r="D17" s="26">
        <v>9</v>
      </c>
      <c r="E17" s="26">
        <v>0.2</v>
      </c>
    </row>
    <row r="18" spans="1:5" x14ac:dyDescent="0.3">
      <c r="A18" s="24" t="s">
        <v>5</v>
      </c>
      <c r="B18" s="24" t="s">
        <v>28</v>
      </c>
      <c r="C18" s="25">
        <v>44585</v>
      </c>
      <c r="D18" s="26">
        <v>16</v>
      </c>
      <c r="E18" s="26">
        <v>0.3</v>
      </c>
    </row>
    <row r="19" spans="1:5" x14ac:dyDescent="0.3">
      <c r="A19" s="24" t="s">
        <v>5</v>
      </c>
      <c r="B19" s="24" t="s">
        <v>32</v>
      </c>
      <c r="C19" s="25">
        <v>10332</v>
      </c>
      <c r="D19" s="26">
        <v>21</v>
      </c>
      <c r="E19" s="26">
        <v>2</v>
      </c>
    </row>
    <row r="20" spans="1:5" x14ac:dyDescent="0.3">
      <c r="A20" s="24" t="s">
        <v>5</v>
      </c>
      <c r="B20" s="24" t="s">
        <v>33</v>
      </c>
      <c r="C20" s="25">
        <v>7506</v>
      </c>
      <c r="D20" s="26">
        <v>17</v>
      </c>
      <c r="E20" s="26">
        <v>2.2999999999999998</v>
      </c>
    </row>
    <row r="21" spans="1:5" x14ac:dyDescent="0.3">
      <c r="A21" s="24" t="s">
        <v>5</v>
      </c>
      <c r="B21" s="24" t="s">
        <v>34</v>
      </c>
      <c r="C21" s="25">
        <v>18990</v>
      </c>
      <c r="D21" s="26">
        <v>48</v>
      </c>
      <c r="E21" s="26">
        <v>2.5</v>
      </c>
    </row>
    <row r="22" spans="1:5" x14ac:dyDescent="0.3">
      <c r="A22" s="24" t="s">
        <v>5</v>
      </c>
      <c r="B22" s="24" t="s">
        <v>37</v>
      </c>
      <c r="C22" s="25">
        <v>31370</v>
      </c>
      <c r="D22" s="26">
        <v>13</v>
      </c>
      <c r="E22" s="26">
        <v>0.4</v>
      </c>
    </row>
    <row r="23" spans="1:5" x14ac:dyDescent="0.3">
      <c r="A23" s="24" t="s">
        <v>5</v>
      </c>
      <c r="B23" s="24" t="s">
        <v>38</v>
      </c>
      <c r="C23" s="25">
        <v>25756</v>
      </c>
      <c r="D23" s="26">
        <v>12</v>
      </c>
      <c r="E23" s="26">
        <v>0.4</v>
      </c>
    </row>
    <row r="24" spans="1:5" x14ac:dyDescent="0.3">
      <c r="A24" s="24" t="s">
        <v>5</v>
      </c>
      <c r="B24" s="24" t="s">
        <v>39</v>
      </c>
      <c r="C24" s="25">
        <v>18238</v>
      </c>
      <c r="D24" s="26">
        <v>11</v>
      </c>
      <c r="E24" s="26">
        <v>0.6</v>
      </c>
    </row>
    <row r="25" spans="1:5" x14ac:dyDescent="0.3">
      <c r="A25" s="24" t="s">
        <v>5</v>
      </c>
      <c r="B25" s="24" t="s">
        <v>40</v>
      </c>
      <c r="C25" s="25">
        <v>35075</v>
      </c>
      <c r="D25" s="26">
        <v>9</v>
      </c>
      <c r="E25" s="26">
        <v>0.3</v>
      </c>
    </row>
    <row r="26" spans="1:5" x14ac:dyDescent="0.3">
      <c r="A26" s="24" t="s">
        <v>5</v>
      </c>
      <c r="B26" s="24" t="s">
        <v>41</v>
      </c>
      <c r="C26" s="25">
        <v>3760</v>
      </c>
      <c r="D26" s="26">
        <v>25</v>
      </c>
      <c r="E26" s="26">
        <v>6.7</v>
      </c>
    </row>
    <row r="27" spans="1:5" x14ac:dyDescent="0.3">
      <c r="A27" s="24" t="s">
        <v>5</v>
      </c>
      <c r="B27" s="24" t="s">
        <v>42</v>
      </c>
      <c r="C27" s="25">
        <v>11011</v>
      </c>
      <c r="D27" s="26">
        <v>8</v>
      </c>
      <c r="E27" s="26">
        <v>0.7</v>
      </c>
    </row>
    <row r="28" spans="1:5" x14ac:dyDescent="0.3">
      <c r="A28" s="24" t="s">
        <v>5</v>
      </c>
      <c r="B28" s="24" t="s">
        <v>43</v>
      </c>
      <c r="C28" s="25">
        <v>650912</v>
      </c>
      <c r="D28" s="26">
        <v>770</v>
      </c>
      <c r="E28" s="26">
        <v>1.2</v>
      </c>
    </row>
    <row r="29" spans="1:5" x14ac:dyDescent="0.3">
      <c r="A29" s="24" t="s">
        <v>5</v>
      </c>
      <c r="B29" s="24" t="s">
        <v>45</v>
      </c>
      <c r="C29" s="25">
        <v>7014</v>
      </c>
      <c r="D29" s="26">
        <v>12</v>
      </c>
      <c r="E29" s="26">
        <v>1.7</v>
      </c>
    </row>
    <row r="30" spans="1:5" x14ac:dyDescent="0.3">
      <c r="A30" s="24" t="s">
        <v>5</v>
      </c>
      <c r="B30" s="24" t="s">
        <v>46</v>
      </c>
      <c r="C30" s="25">
        <v>21941</v>
      </c>
      <c r="D30" s="26">
        <v>55</v>
      </c>
      <c r="E30" s="26">
        <v>2.5</v>
      </c>
    </row>
    <row r="31" spans="1:5" x14ac:dyDescent="0.3">
      <c r="A31" s="24" t="s">
        <v>5</v>
      </c>
      <c r="B31" s="24" t="s">
        <v>48</v>
      </c>
      <c r="C31" s="25">
        <v>10521</v>
      </c>
      <c r="D31" s="26">
        <v>27</v>
      </c>
      <c r="E31" s="26">
        <v>2.6</v>
      </c>
    </row>
    <row r="32" spans="1:5" x14ac:dyDescent="0.3">
      <c r="A32" s="24" t="s">
        <v>5</v>
      </c>
      <c r="B32" s="24" t="s">
        <v>59</v>
      </c>
      <c r="C32" s="25">
        <v>12236</v>
      </c>
      <c r="D32" s="26">
        <v>27</v>
      </c>
      <c r="E32" s="26">
        <v>2.2000000000000002</v>
      </c>
    </row>
    <row r="33" spans="1:5" x14ac:dyDescent="0.3">
      <c r="A33" s="24" t="s">
        <v>5</v>
      </c>
      <c r="B33" s="24" t="s">
        <v>60</v>
      </c>
      <c r="C33" s="25">
        <v>28569</v>
      </c>
      <c r="D33" s="26">
        <v>9</v>
      </c>
      <c r="E33" s="26">
        <v>0.3</v>
      </c>
    </row>
    <row r="34" spans="1:5" x14ac:dyDescent="0.3">
      <c r="A34" s="24" t="s">
        <v>5</v>
      </c>
      <c r="B34" s="24" t="s">
        <v>63</v>
      </c>
      <c r="C34" s="25">
        <v>34906</v>
      </c>
      <c r="D34" s="26">
        <v>13</v>
      </c>
      <c r="E34" s="26">
        <v>0.4</v>
      </c>
    </row>
    <row r="35" spans="1:5" x14ac:dyDescent="0.3">
      <c r="A35" s="24" t="s">
        <v>5</v>
      </c>
      <c r="B35" s="24" t="s">
        <v>64</v>
      </c>
      <c r="C35" s="25">
        <v>45869</v>
      </c>
      <c r="D35" s="26">
        <v>97</v>
      </c>
      <c r="E35" s="26">
        <v>2.1</v>
      </c>
    </row>
    <row r="36" spans="1:5" x14ac:dyDescent="0.3">
      <c r="A36" s="24" t="s">
        <v>5</v>
      </c>
      <c r="B36" s="24" t="s">
        <v>68</v>
      </c>
      <c r="C36" s="25">
        <v>83798</v>
      </c>
      <c r="D36" s="26">
        <v>52</v>
      </c>
      <c r="E36" s="26">
        <v>0.6</v>
      </c>
    </row>
    <row r="37" spans="1:5" x14ac:dyDescent="0.3">
      <c r="A37" s="24" t="s">
        <v>5</v>
      </c>
      <c r="B37" s="24" t="s">
        <v>83</v>
      </c>
      <c r="C37" s="25">
        <v>55648</v>
      </c>
      <c r="D37" s="26">
        <v>51</v>
      </c>
      <c r="E37" s="26">
        <v>0.9</v>
      </c>
    </row>
    <row r="38" spans="1:5" x14ac:dyDescent="0.3">
      <c r="A38" s="24" t="s">
        <v>5</v>
      </c>
      <c r="B38" s="24" t="s">
        <v>87</v>
      </c>
      <c r="C38" s="25">
        <v>6520</v>
      </c>
      <c r="D38" s="26">
        <v>13</v>
      </c>
      <c r="E38" s="26">
        <v>2</v>
      </c>
    </row>
    <row r="39" spans="1:5" x14ac:dyDescent="0.3">
      <c r="A39" s="24" t="s">
        <v>5</v>
      </c>
      <c r="B39" s="24" t="s">
        <v>91</v>
      </c>
      <c r="C39" s="25">
        <v>26423</v>
      </c>
      <c r="D39" s="26">
        <v>10</v>
      </c>
      <c r="E39" s="26">
        <v>0.4</v>
      </c>
    </row>
    <row r="40" spans="1:5" x14ac:dyDescent="0.3">
      <c r="A40" s="24" t="s">
        <v>5</v>
      </c>
      <c r="B40" s="24" t="s">
        <v>94</v>
      </c>
      <c r="C40" s="25">
        <v>32714</v>
      </c>
      <c r="D40" s="26">
        <v>94</v>
      </c>
      <c r="E40" s="26">
        <v>2.9</v>
      </c>
    </row>
    <row r="41" spans="1:5" x14ac:dyDescent="0.3">
      <c r="A41" s="24" t="s">
        <v>5</v>
      </c>
      <c r="B41" s="24" t="s">
        <v>96</v>
      </c>
      <c r="C41" s="25">
        <v>31217</v>
      </c>
      <c r="D41" s="26">
        <v>92</v>
      </c>
      <c r="E41" s="26">
        <v>2.9</v>
      </c>
    </row>
    <row r="42" spans="1:5" x14ac:dyDescent="0.3">
      <c r="A42" s="24" t="s">
        <v>5</v>
      </c>
      <c r="B42" s="24" t="s">
        <v>99</v>
      </c>
      <c r="C42" s="25">
        <v>52018</v>
      </c>
      <c r="D42" s="26">
        <v>18</v>
      </c>
      <c r="E42" s="26">
        <v>0.3</v>
      </c>
    </row>
    <row r="43" spans="1:5" x14ac:dyDescent="0.3">
      <c r="A43" s="24" t="s">
        <v>5</v>
      </c>
      <c r="B43" s="24" t="s">
        <v>101</v>
      </c>
      <c r="C43" s="25">
        <v>5593</v>
      </c>
      <c r="D43" s="26">
        <v>6</v>
      </c>
      <c r="E43" s="26">
        <v>1</v>
      </c>
    </row>
    <row r="44" spans="1:5" x14ac:dyDescent="0.3">
      <c r="A44" s="24" t="s">
        <v>5</v>
      </c>
      <c r="B44" s="24" t="s">
        <v>102</v>
      </c>
      <c r="C44" s="25">
        <v>10204</v>
      </c>
      <c r="D44" s="26">
        <v>12</v>
      </c>
      <c r="E44" s="26">
        <v>1.1000000000000001</v>
      </c>
    </row>
    <row r="45" spans="1:5" x14ac:dyDescent="0.3">
      <c r="A45" s="24" t="s">
        <v>5</v>
      </c>
      <c r="B45" s="24" t="s">
        <v>104</v>
      </c>
      <c r="C45" s="25">
        <v>23283</v>
      </c>
      <c r="D45" s="26">
        <v>14</v>
      </c>
      <c r="E45" s="26">
        <v>0.6</v>
      </c>
    </row>
    <row r="46" spans="1:5" x14ac:dyDescent="0.3">
      <c r="A46" s="24" t="s">
        <v>5</v>
      </c>
      <c r="B46" s="24" t="s">
        <v>105</v>
      </c>
      <c r="C46" s="25">
        <v>85146</v>
      </c>
      <c r="D46" s="26">
        <v>245</v>
      </c>
      <c r="E46" s="26">
        <v>2.9</v>
      </c>
    </row>
    <row r="47" spans="1:5" x14ac:dyDescent="0.3">
      <c r="A47" s="24" t="s">
        <v>5</v>
      </c>
      <c r="B47" s="24" t="s">
        <v>107</v>
      </c>
      <c r="C47" s="25">
        <v>17849</v>
      </c>
      <c r="D47" s="26">
        <v>20</v>
      </c>
      <c r="E47" s="26">
        <v>1.1000000000000001</v>
      </c>
    </row>
    <row r="48" spans="1:5" x14ac:dyDescent="0.3">
      <c r="A48" s="24" t="s">
        <v>5</v>
      </c>
      <c r="B48" s="24" t="s">
        <v>112</v>
      </c>
      <c r="C48" s="25">
        <v>5374</v>
      </c>
      <c r="D48" s="26">
        <v>22</v>
      </c>
      <c r="E48" s="26">
        <v>4.0999999999999996</v>
      </c>
    </row>
    <row r="49" spans="1:5" x14ac:dyDescent="0.3">
      <c r="A49" s="24" t="s">
        <v>5</v>
      </c>
      <c r="B49" s="24" t="s">
        <v>116</v>
      </c>
      <c r="C49" s="25">
        <v>5965</v>
      </c>
      <c r="D49" s="26">
        <v>20</v>
      </c>
      <c r="E49" s="26">
        <v>3.4</v>
      </c>
    </row>
    <row r="50" spans="1:5" x14ac:dyDescent="0.3">
      <c r="A50" s="24" t="s">
        <v>5</v>
      </c>
      <c r="B50" s="24" t="s">
        <v>119</v>
      </c>
      <c r="C50" s="25">
        <v>244897</v>
      </c>
      <c r="D50" s="26">
        <v>293</v>
      </c>
      <c r="E50" s="26">
        <v>1.2</v>
      </c>
    </row>
    <row r="51" spans="1:5" x14ac:dyDescent="0.3">
      <c r="A51" s="24" t="s">
        <v>5</v>
      </c>
      <c r="B51" s="24" t="s">
        <v>121</v>
      </c>
      <c r="C51" s="25">
        <v>2661</v>
      </c>
      <c r="D51" s="26">
        <v>24</v>
      </c>
      <c r="E51" s="26">
        <v>9</v>
      </c>
    </row>
    <row r="52" spans="1:5" x14ac:dyDescent="0.3">
      <c r="A52" s="24" t="s">
        <v>5</v>
      </c>
      <c r="B52" s="24" t="s">
        <v>128</v>
      </c>
      <c r="C52" s="25">
        <v>28944</v>
      </c>
      <c r="D52" s="26">
        <v>9</v>
      </c>
      <c r="E52" s="26">
        <v>0.3</v>
      </c>
    </row>
    <row r="53" spans="1:5" x14ac:dyDescent="0.3">
      <c r="A53" s="24" t="s">
        <v>5</v>
      </c>
      <c r="B53" s="24" t="s">
        <v>130</v>
      </c>
      <c r="C53" s="25">
        <v>196067</v>
      </c>
      <c r="D53" s="26">
        <v>161</v>
      </c>
      <c r="E53" s="26">
        <v>0.8</v>
      </c>
    </row>
    <row r="54" spans="1:5" x14ac:dyDescent="0.3">
      <c r="A54" s="24" t="s">
        <v>5</v>
      </c>
      <c r="B54" s="24" t="s">
        <v>131</v>
      </c>
      <c r="C54" s="25">
        <v>110635</v>
      </c>
      <c r="D54" s="26">
        <v>163</v>
      </c>
      <c r="E54" s="26">
        <v>1.5</v>
      </c>
    </row>
    <row r="55" spans="1:5" x14ac:dyDescent="0.3">
      <c r="A55" s="24" t="s">
        <v>5</v>
      </c>
      <c r="B55" s="24" t="s">
        <v>133</v>
      </c>
      <c r="C55" s="25">
        <v>106434</v>
      </c>
      <c r="D55" s="26">
        <v>131</v>
      </c>
      <c r="E55" s="26">
        <v>1.2</v>
      </c>
    </row>
    <row r="56" spans="1:5" x14ac:dyDescent="0.3">
      <c r="A56" s="24" t="s">
        <v>5</v>
      </c>
      <c r="B56" s="24" t="s">
        <v>138</v>
      </c>
      <c r="C56" s="25">
        <v>3838</v>
      </c>
      <c r="D56" s="26">
        <v>16</v>
      </c>
      <c r="E56" s="26">
        <v>4.0999999999999996</v>
      </c>
    </row>
    <row r="57" spans="1:5" x14ac:dyDescent="0.3">
      <c r="A57" s="24" t="s">
        <v>5</v>
      </c>
      <c r="B57" s="24" t="s">
        <v>139</v>
      </c>
      <c r="C57" s="25">
        <v>2904</v>
      </c>
      <c r="D57" s="26">
        <v>6</v>
      </c>
      <c r="E57" s="26">
        <v>2</v>
      </c>
    </row>
    <row r="58" spans="1:5" x14ac:dyDescent="0.3">
      <c r="A58" s="24" t="s">
        <v>5</v>
      </c>
      <c r="B58" s="24" t="s">
        <v>140</v>
      </c>
      <c r="C58" s="25">
        <v>299472</v>
      </c>
      <c r="D58" s="26">
        <v>447</v>
      </c>
      <c r="E58" s="26">
        <v>1.5</v>
      </c>
    </row>
    <row r="59" spans="1:5" x14ac:dyDescent="0.3">
      <c r="A59" s="24" t="s">
        <v>5</v>
      </c>
      <c r="B59" s="24" t="s">
        <v>141</v>
      </c>
      <c r="C59" s="25">
        <v>12800</v>
      </c>
      <c r="D59" s="26">
        <v>38</v>
      </c>
      <c r="E59" s="26">
        <v>3</v>
      </c>
    </row>
    <row r="60" spans="1:5" x14ac:dyDescent="0.3">
      <c r="A60" s="24" t="s">
        <v>5</v>
      </c>
      <c r="B60" s="24" t="s">
        <v>144</v>
      </c>
      <c r="C60" s="25">
        <v>3529</v>
      </c>
      <c r="D60" s="26">
        <v>32</v>
      </c>
      <c r="E60" s="26">
        <v>9.1999999999999993</v>
      </c>
    </row>
    <row r="61" spans="1:5" x14ac:dyDescent="0.3">
      <c r="A61" s="24" t="s">
        <v>5</v>
      </c>
      <c r="B61" s="24" t="s">
        <v>145</v>
      </c>
      <c r="C61" s="25">
        <v>5846</v>
      </c>
      <c r="D61" s="26">
        <v>32</v>
      </c>
      <c r="E61" s="26">
        <v>5.5</v>
      </c>
    </row>
    <row r="62" spans="1:5" x14ac:dyDescent="0.3">
      <c r="A62" s="28" t="str">
        <f>CONCATENATE("Total (",RIGHT(Índice!$A$4,2),")")</f>
        <v>Total (MT)</v>
      </c>
      <c r="B62" s="28"/>
      <c r="C62" s="29">
        <f>SUM(C5:C61)</f>
        <v>2872481</v>
      </c>
      <c r="D62" s="29">
        <f>SUM(D5:D61)</f>
        <v>3829</v>
      </c>
      <c r="E62" s="30">
        <f>D62/(C62/1000)</f>
        <v>1.3329940215444418</v>
      </c>
    </row>
    <row r="63" spans="1:5" x14ac:dyDescent="0.3">
      <c r="A63" s="31"/>
      <c r="B63" s="31"/>
      <c r="C63" s="32"/>
      <c r="D63" s="32" t="s">
        <v>193</v>
      </c>
      <c r="E63" s="33">
        <f>MIN($E$5:$E$61)</f>
        <v>0.1</v>
      </c>
    </row>
    <row r="64" spans="1:5" x14ac:dyDescent="0.3">
      <c r="A64" s="31"/>
      <c r="B64" s="31"/>
      <c r="C64" s="32"/>
      <c r="D64" s="32" t="s">
        <v>194</v>
      </c>
      <c r="E64" s="33">
        <f>MAX($E$5:$E$61)</f>
        <v>10.7</v>
      </c>
    </row>
    <row r="65" spans="1:5" x14ac:dyDescent="0.3">
      <c r="A65" s="34" t="s">
        <v>195</v>
      </c>
      <c r="B65" s="34"/>
      <c r="C65" s="35">
        <v>174851838</v>
      </c>
      <c r="D65" s="35">
        <v>221599</v>
      </c>
      <c r="E65" s="36">
        <v>1.2673529917369242</v>
      </c>
    </row>
    <row r="66" spans="1:5" x14ac:dyDescent="0.3">
      <c r="A66" s="34"/>
      <c r="B66" s="34"/>
      <c r="C66" s="35"/>
      <c r="D66" s="35" t="s">
        <v>193</v>
      </c>
      <c r="E66" s="36">
        <v>0</v>
      </c>
    </row>
    <row r="67" spans="1:5" x14ac:dyDescent="0.3">
      <c r="A67" s="37"/>
      <c r="B67" s="37"/>
      <c r="C67" s="38"/>
      <c r="D67" s="38" t="s">
        <v>194</v>
      </c>
      <c r="E67" s="39">
        <v>13.7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40F8D-16BC-4C28-9945-4B8E1A8BB2A3}">
  <sheetPr>
    <tabColor rgb="FF70B5B8"/>
    <pageSetUpPr fitToPage="1"/>
  </sheetPr>
  <dimension ref="A1:E24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184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147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148</v>
      </c>
      <c r="C5" s="25">
        <v>68945</v>
      </c>
      <c r="D5" s="26">
        <v>121</v>
      </c>
      <c r="E5" s="26">
        <v>1.8</v>
      </c>
    </row>
    <row r="6" spans="1:5" x14ac:dyDescent="0.3">
      <c r="A6" s="24" t="s">
        <v>5</v>
      </c>
      <c r="B6" s="24" t="s">
        <v>149</v>
      </c>
      <c r="C6" s="25">
        <v>1007844</v>
      </c>
      <c r="D6" s="25">
        <v>1372</v>
      </c>
      <c r="E6" s="26">
        <v>1.4</v>
      </c>
    </row>
    <row r="7" spans="1:5" x14ac:dyDescent="0.3">
      <c r="A7" s="24" t="s">
        <v>5</v>
      </c>
      <c r="B7" s="24" t="s">
        <v>150</v>
      </c>
      <c r="C7" s="25">
        <v>43701</v>
      </c>
      <c r="D7" s="26">
        <v>53</v>
      </c>
      <c r="E7" s="26">
        <v>1.2</v>
      </c>
    </row>
    <row r="8" spans="1:5" x14ac:dyDescent="0.3">
      <c r="A8" s="24" t="s">
        <v>5</v>
      </c>
      <c r="B8" s="24" t="s">
        <v>151</v>
      </c>
      <c r="C8" s="25">
        <v>35796</v>
      </c>
      <c r="D8" s="26">
        <v>123</v>
      </c>
      <c r="E8" s="26">
        <v>3.4</v>
      </c>
    </row>
    <row r="9" spans="1:5" x14ac:dyDescent="0.3">
      <c r="A9" s="24" t="s">
        <v>5</v>
      </c>
      <c r="B9" s="24" t="s">
        <v>152</v>
      </c>
      <c r="C9" s="25">
        <v>73005</v>
      </c>
      <c r="D9" s="26">
        <v>170</v>
      </c>
      <c r="E9" s="26">
        <v>2.2999999999999998</v>
      </c>
    </row>
    <row r="10" spans="1:5" x14ac:dyDescent="0.3">
      <c r="A10" s="24" t="s">
        <v>5</v>
      </c>
      <c r="B10" s="24" t="s">
        <v>154</v>
      </c>
      <c r="C10" s="25">
        <v>231799</v>
      </c>
      <c r="D10" s="26">
        <v>309</v>
      </c>
      <c r="E10" s="26">
        <v>1.3</v>
      </c>
    </row>
    <row r="11" spans="1:5" x14ac:dyDescent="0.3">
      <c r="A11" s="24" t="s">
        <v>5</v>
      </c>
      <c r="B11" s="24" t="s">
        <v>155</v>
      </c>
      <c r="C11" s="25">
        <v>131772</v>
      </c>
      <c r="D11" s="26">
        <v>152</v>
      </c>
      <c r="E11" s="26">
        <v>1.2</v>
      </c>
    </row>
    <row r="12" spans="1:5" x14ac:dyDescent="0.3">
      <c r="A12" s="24" t="s">
        <v>5</v>
      </c>
      <c r="B12" s="24" t="s">
        <v>157</v>
      </c>
      <c r="C12" s="25">
        <v>31370</v>
      </c>
      <c r="D12" s="26">
        <v>13</v>
      </c>
      <c r="E12" s="26">
        <v>0.4</v>
      </c>
    </row>
    <row r="13" spans="1:5" x14ac:dyDescent="0.3">
      <c r="A13" s="24" t="s">
        <v>5</v>
      </c>
      <c r="B13" s="24" t="s">
        <v>158</v>
      </c>
      <c r="C13" s="25">
        <v>117531</v>
      </c>
      <c r="D13" s="26">
        <v>152</v>
      </c>
      <c r="E13" s="26">
        <v>1.3</v>
      </c>
    </row>
    <row r="14" spans="1:5" x14ac:dyDescent="0.3">
      <c r="A14" s="24" t="s">
        <v>5</v>
      </c>
      <c r="B14" s="24" t="s">
        <v>159</v>
      </c>
      <c r="C14" s="25">
        <v>76920</v>
      </c>
      <c r="D14" s="26">
        <v>59</v>
      </c>
      <c r="E14" s="26">
        <v>0.8</v>
      </c>
    </row>
    <row r="15" spans="1:5" x14ac:dyDescent="0.3">
      <c r="A15" s="24" t="s">
        <v>5</v>
      </c>
      <c r="B15" s="24" t="s">
        <v>160</v>
      </c>
      <c r="C15" s="25">
        <v>495384</v>
      </c>
      <c r="D15" s="26">
        <v>648</v>
      </c>
      <c r="E15" s="26">
        <v>1.3</v>
      </c>
    </row>
    <row r="16" spans="1:5" x14ac:dyDescent="0.3">
      <c r="A16" s="24" t="s">
        <v>5</v>
      </c>
      <c r="B16" s="24" t="s">
        <v>161</v>
      </c>
      <c r="C16" s="25">
        <v>478681</v>
      </c>
      <c r="D16" s="26">
        <v>529</v>
      </c>
      <c r="E16" s="26">
        <v>1.1000000000000001</v>
      </c>
    </row>
    <row r="17" spans="1:5" x14ac:dyDescent="0.3">
      <c r="A17" s="24" t="s">
        <v>5</v>
      </c>
      <c r="B17" s="24" t="s">
        <v>162</v>
      </c>
      <c r="C17" s="25">
        <v>39234</v>
      </c>
      <c r="D17" s="26">
        <v>107</v>
      </c>
      <c r="E17" s="26">
        <v>2.7</v>
      </c>
    </row>
    <row r="18" spans="1:5" x14ac:dyDescent="0.3">
      <c r="A18" s="24" t="s">
        <v>5</v>
      </c>
      <c r="B18" s="24" t="s">
        <v>163</v>
      </c>
      <c r="C18" s="25">
        <v>40499</v>
      </c>
      <c r="D18" s="26">
        <v>19</v>
      </c>
      <c r="E18" s="26">
        <v>0.5</v>
      </c>
    </row>
    <row r="19" spans="1:5" x14ac:dyDescent="0.3">
      <c r="A19" s="28" t="str">
        <f>CONCATENATE("Total (",RIGHT(Índice!$A$4,2),")")</f>
        <v>Total (MT)</v>
      </c>
      <c r="B19" s="28"/>
      <c r="C19" s="29">
        <f>SUM(C5:C18)</f>
        <v>2872481</v>
      </c>
      <c r="D19" s="29">
        <f>SUM(D5:D18)</f>
        <v>3827</v>
      </c>
      <c r="E19" s="30">
        <f>D19/(C19/1000)</f>
        <v>1.3322977593237344</v>
      </c>
    </row>
    <row r="20" spans="1:5" x14ac:dyDescent="0.3">
      <c r="A20" s="31"/>
      <c r="B20" s="31"/>
      <c r="C20" s="32"/>
      <c r="D20" s="32" t="s">
        <v>193</v>
      </c>
      <c r="E20" s="33">
        <f>MIN($E$5:$E$18)</f>
        <v>0.4</v>
      </c>
    </row>
    <row r="21" spans="1:5" x14ac:dyDescent="0.3">
      <c r="A21" s="31"/>
      <c r="B21" s="31"/>
      <c r="C21" s="32"/>
      <c r="D21" s="32" t="s">
        <v>194</v>
      </c>
      <c r="E21" s="33">
        <f>MAX($E$5:$E$18)</f>
        <v>3.4</v>
      </c>
    </row>
    <row r="22" spans="1:5" x14ac:dyDescent="0.3">
      <c r="A22" s="34" t="s">
        <v>195</v>
      </c>
      <c r="B22" s="34"/>
      <c r="C22" s="35">
        <v>174851838</v>
      </c>
      <c r="D22" s="35">
        <v>221499</v>
      </c>
      <c r="E22" s="36">
        <v>1.2667810789612632</v>
      </c>
    </row>
    <row r="23" spans="1:5" x14ac:dyDescent="0.3">
      <c r="A23" s="34"/>
      <c r="B23" s="34"/>
      <c r="C23" s="35"/>
      <c r="D23" s="35" t="s">
        <v>193</v>
      </c>
      <c r="E23" s="36">
        <v>0</v>
      </c>
    </row>
    <row r="24" spans="1:5" x14ac:dyDescent="0.3">
      <c r="A24" s="37"/>
      <c r="B24" s="37"/>
      <c r="C24" s="38"/>
      <c r="D24" s="38" t="s">
        <v>194</v>
      </c>
      <c r="E24" s="39">
        <v>7.6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3511C-2B5C-4F64-B66A-82B28C75DFC0}">
  <sheetPr>
    <tabColor rgb="FFA3CFD1"/>
    <pageSetUpPr fitToPage="1"/>
  </sheetPr>
  <dimension ref="A1:E146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285156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185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5014</v>
      </c>
      <c r="D5" s="26">
        <v>2</v>
      </c>
      <c r="E5" s="26">
        <v>0.4</v>
      </c>
    </row>
    <row r="6" spans="1:5" x14ac:dyDescent="0.3">
      <c r="A6" s="24" t="s">
        <v>5</v>
      </c>
      <c r="B6" s="24" t="s">
        <v>7</v>
      </c>
      <c r="C6" s="25">
        <v>29219</v>
      </c>
      <c r="D6" s="26">
        <v>24</v>
      </c>
      <c r="E6" s="26">
        <v>0.8</v>
      </c>
    </row>
    <row r="7" spans="1:5" x14ac:dyDescent="0.3">
      <c r="A7" s="24" t="s">
        <v>5</v>
      </c>
      <c r="B7" s="24" t="s">
        <v>8</v>
      </c>
      <c r="C7" s="25">
        <v>58613</v>
      </c>
      <c r="D7" s="26">
        <v>88</v>
      </c>
      <c r="E7" s="26">
        <v>1.5</v>
      </c>
    </row>
    <row r="8" spans="1:5" x14ac:dyDescent="0.3">
      <c r="A8" s="24" t="s">
        <v>5</v>
      </c>
      <c r="B8" s="24" t="s">
        <v>9</v>
      </c>
      <c r="C8" s="25">
        <v>17193</v>
      </c>
      <c r="D8" s="26">
        <v>20</v>
      </c>
      <c r="E8" s="26">
        <v>1.2</v>
      </c>
    </row>
    <row r="9" spans="1:5" x14ac:dyDescent="0.3">
      <c r="A9" s="24" t="s">
        <v>5</v>
      </c>
      <c r="B9" s="24" t="s">
        <v>10</v>
      </c>
      <c r="C9" s="25">
        <v>5639</v>
      </c>
      <c r="D9" s="26">
        <v>3</v>
      </c>
      <c r="E9" s="26">
        <v>0.5</v>
      </c>
    </row>
    <row r="10" spans="1:5" x14ac:dyDescent="0.3">
      <c r="A10" s="24" t="s">
        <v>5</v>
      </c>
      <c r="B10" s="24" t="s">
        <v>11</v>
      </c>
      <c r="C10" s="25">
        <v>13052</v>
      </c>
      <c r="D10" s="26">
        <v>7</v>
      </c>
      <c r="E10" s="26">
        <v>0.5</v>
      </c>
    </row>
    <row r="11" spans="1:5" x14ac:dyDescent="0.3">
      <c r="A11" s="24" t="s">
        <v>5</v>
      </c>
      <c r="B11" s="24" t="s">
        <v>12</v>
      </c>
      <c r="C11" s="25">
        <v>8009</v>
      </c>
      <c r="D11" s="26">
        <v>6</v>
      </c>
      <c r="E11" s="26">
        <v>0.7</v>
      </c>
    </row>
    <row r="12" spans="1:5" x14ac:dyDescent="0.3">
      <c r="A12" s="24" t="s">
        <v>5</v>
      </c>
      <c r="B12" s="24" t="s">
        <v>13</v>
      </c>
      <c r="C12" s="25">
        <v>10904</v>
      </c>
      <c r="D12" s="26">
        <v>3</v>
      </c>
      <c r="E12" s="26">
        <v>0.2</v>
      </c>
    </row>
    <row r="13" spans="1:5" x14ac:dyDescent="0.3">
      <c r="A13" s="24" t="s">
        <v>5</v>
      </c>
      <c r="B13" s="24" t="s">
        <v>14</v>
      </c>
      <c r="C13" s="25">
        <v>8590</v>
      </c>
      <c r="D13" s="26">
        <v>3</v>
      </c>
      <c r="E13" s="26">
        <v>0.3</v>
      </c>
    </row>
    <row r="14" spans="1:5" x14ac:dyDescent="0.3">
      <c r="A14" s="24" t="s">
        <v>5</v>
      </c>
      <c r="B14" s="24" t="s">
        <v>15</v>
      </c>
      <c r="C14" s="25">
        <v>3795</v>
      </c>
      <c r="D14" s="26">
        <v>4</v>
      </c>
      <c r="E14" s="26">
        <v>1</v>
      </c>
    </row>
    <row r="15" spans="1:5" x14ac:dyDescent="0.3">
      <c r="A15" s="24" t="s">
        <v>5</v>
      </c>
      <c r="B15" s="24" t="s">
        <v>16</v>
      </c>
      <c r="C15" s="25">
        <v>1010</v>
      </c>
      <c r="D15" s="26">
        <v>2</v>
      </c>
      <c r="E15" s="26">
        <v>1.7</v>
      </c>
    </row>
    <row r="16" spans="1:5" x14ac:dyDescent="0.3">
      <c r="A16" s="24" t="s">
        <v>5</v>
      </c>
      <c r="B16" s="24" t="s">
        <v>17</v>
      </c>
      <c r="C16" s="25">
        <v>14786</v>
      </c>
      <c r="D16" s="26">
        <v>35</v>
      </c>
      <c r="E16" s="26">
        <v>2.4</v>
      </c>
    </row>
    <row r="17" spans="1:5" x14ac:dyDescent="0.3">
      <c r="A17" s="24" t="s">
        <v>5</v>
      </c>
      <c r="B17" s="24" t="s">
        <v>18</v>
      </c>
      <c r="C17" s="25">
        <v>10576</v>
      </c>
      <c r="D17" s="26">
        <v>5</v>
      </c>
      <c r="E17" s="26">
        <v>0.5</v>
      </c>
    </row>
    <row r="18" spans="1:5" x14ac:dyDescent="0.3">
      <c r="A18" s="24" t="s">
        <v>5</v>
      </c>
      <c r="B18" s="24" t="s">
        <v>19</v>
      </c>
      <c r="C18" s="25">
        <v>24626</v>
      </c>
      <c r="D18" s="26">
        <v>4</v>
      </c>
      <c r="E18" s="26">
        <v>0.2</v>
      </c>
    </row>
    <row r="19" spans="1:5" x14ac:dyDescent="0.3">
      <c r="A19" s="24" t="s">
        <v>5</v>
      </c>
      <c r="B19" s="24" t="s">
        <v>20</v>
      </c>
      <c r="C19" s="25">
        <v>7253</v>
      </c>
      <c r="D19" s="26">
        <v>3</v>
      </c>
      <c r="E19" s="26">
        <v>0.4</v>
      </c>
    </row>
    <row r="20" spans="1:5" x14ac:dyDescent="0.3">
      <c r="A20" s="24" t="s">
        <v>5</v>
      </c>
      <c r="B20" s="24" t="s">
        <v>21</v>
      </c>
      <c r="C20" s="25">
        <v>29403</v>
      </c>
      <c r="D20" s="26">
        <v>7</v>
      </c>
      <c r="E20" s="26">
        <v>0.3</v>
      </c>
    </row>
    <row r="21" spans="1:5" x14ac:dyDescent="0.3">
      <c r="A21" s="24" t="s">
        <v>5</v>
      </c>
      <c r="B21" s="24" t="s">
        <v>22</v>
      </c>
      <c r="C21" s="25">
        <v>69210</v>
      </c>
      <c r="D21" s="26">
        <v>149</v>
      </c>
      <c r="E21" s="26">
        <v>2.2000000000000002</v>
      </c>
    </row>
    <row r="22" spans="1:5" x14ac:dyDescent="0.3">
      <c r="A22" s="24" t="s">
        <v>5</v>
      </c>
      <c r="B22" s="24" t="s">
        <v>23</v>
      </c>
      <c r="C22" s="25">
        <v>7280</v>
      </c>
      <c r="D22" s="26">
        <v>4</v>
      </c>
      <c r="E22" s="26">
        <v>0.6</v>
      </c>
    </row>
    <row r="23" spans="1:5" x14ac:dyDescent="0.3">
      <c r="A23" s="24" t="s">
        <v>5</v>
      </c>
      <c r="B23" s="24" t="s">
        <v>24</v>
      </c>
      <c r="C23" s="25">
        <v>17004</v>
      </c>
      <c r="D23" s="26">
        <v>6</v>
      </c>
      <c r="E23" s="26">
        <v>0.4</v>
      </c>
    </row>
    <row r="24" spans="1:5" x14ac:dyDescent="0.3">
      <c r="A24" s="24" t="s">
        <v>5</v>
      </c>
      <c r="B24" s="24" t="s">
        <v>25</v>
      </c>
      <c r="C24" s="25">
        <v>89478</v>
      </c>
      <c r="D24" s="26">
        <v>110</v>
      </c>
      <c r="E24" s="26">
        <v>1.2</v>
      </c>
    </row>
    <row r="25" spans="1:5" x14ac:dyDescent="0.3">
      <c r="A25" s="24" t="s">
        <v>5</v>
      </c>
      <c r="B25" s="24" t="s">
        <v>26</v>
      </c>
      <c r="C25" s="25">
        <v>15347</v>
      </c>
      <c r="D25" s="26">
        <v>2</v>
      </c>
      <c r="E25" s="26">
        <v>0.1</v>
      </c>
    </row>
    <row r="26" spans="1:5" x14ac:dyDescent="0.3">
      <c r="A26" s="24" t="s">
        <v>5</v>
      </c>
      <c r="B26" s="24" t="s">
        <v>27</v>
      </c>
      <c r="C26" s="25">
        <v>45899</v>
      </c>
      <c r="D26" s="26">
        <v>37</v>
      </c>
      <c r="E26" s="26">
        <v>0.8</v>
      </c>
    </row>
    <row r="27" spans="1:5" x14ac:dyDescent="0.3">
      <c r="A27" s="24" t="s">
        <v>5</v>
      </c>
      <c r="B27" s="24" t="s">
        <v>28</v>
      </c>
      <c r="C27" s="25">
        <v>44585</v>
      </c>
      <c r="D27" s="26">
        <v>50</v>
      </c>
      <c r="E27" s="26">
        <v>1.1000000000000001</v>
      </c>
    </row>
    <row r="28" spans="1:5" x14ac:dyDescent="0.3">
      <c r="A28" s="24" t="s">
        <v>5</v>
      </c>
      <c r="B28" s="24" t="s">
        <v>29</v>
      </c>
      <c r="C28" s="25">
        <v>8822</v>
      </c>
      <c r="D28" s="26">
        <v>11</v>
      </c>
      <c r="E28" s="26">
        <v>1.2</v>
      </c>
    </row>
    <row r="29" spans="1:5" x14ac:dyDescent="0.3">
      <c r="A29" s="24" t="s">
        <v>5</v>
      </c>
      <c r="B29" s="24" t="s">
        <v>30</v>
      </c>
      <c r="C29" s="25">
        <v>4485</v>
      </c>
      <c r="D29" s="26">
        <v>20</v>
      </c>
      <c r="E29" s="26">
        <v>4.4000000000000004</v>
      </c>
    </row>
    <row r="30" spans="1:5" x14ac:dyDescent="0.3">
      <c r="A30" s="24" t="s">
        <v>5</v>
      </c>
      <c r="B30" s="24" t="s">
        <v>31</v>
      </c>
      <c r="C30" s="25">
        <v>25843</v>
      </c>
      <c r="D30" s="26">
        <v>8</v>
      </c>
      <c r="E30" s="26">
        <v>0.3</v>
      </c>
    </row>
    <row r="31" spans="1:5" x14ac:dyDescent="0.3">
      <c r="A31" s="24" t="s">
        <v>5</v>
      </c>
      <c r="B31" s="24" t="s">
        <v>32</v>
      </c>
      <c r="C31" s="25">
        <v>10332</v>
      </c>
      <c r="D31" s="26">
        <v>3</v>
      </c>
      <c r="E31" s="26">
        <v>0.3</v>
      </c>
    </row>
    <row r="32" spans="1:5" x14ac:dyDescent="0.3">
      <c r="A32" s="24" t="s">
        <v>5</v>
      </c>
      <c r="B32" s="24" t="s">
        <v>33</v>
      </c>
      <c r="C32" s="25">
        <v>7506</v>
      </c>
      <c r="D32" s="26">
        <v>3</v>
      </c>
      <c r="E32" s="26">
        <v>0.4</v>
      </c>
    </row>
    <row r="33" spans="1:5" x14ac:dyDescent="0.3">
      <c r="A33" s="24" t="s">
        <v>5</v>
      </c>
      <c r="B33" s="24" t="s">
        <v>34</v>
      </c>
      <c r="C33" s="25">
        <v>18990</v>
      </c>
      <c r="D33" s="26">
        <v>20</v>
      </c>
      <c r="E33" s="26">
        <v>1</v>
      </c>
    </row>
    <row r="34" spans="1:5" x14ac:dyDescent="0.3">
      <c r="A34" s="24" t="s">
        <v>5</v>
      </c>
      <c r="B34" s="24" t="s">
        <v>35</v>
      </c>
      <c r="C34" s="25">
        <v>9593</v>
      </c>
      <c r="D34" s="26">
        <v>10</v>
      </c>
      <c r="E34" s="26">
        <v>1.1000000000000001</v>
      </c>
    </row>
    <row r="35" spans="1:5" x14ac:dyDescent="0.3">
      <c r="A35" s="24" t="s">
        <v>5</v>
      </c>
      <c r="B35" s="24" t="s">
        <v>36</v>
      </c>
      <c r="C35" s="25">
        <v>6220</v>
      </c>
      <c r="D35" s="26">
        <v>5</v>
      </c>
      <c r="E35" s="26">
        <v>0.8</v>
      </c>
    </row>
    <row r="36" spans="1:5" x14ac:dyDescent="0.3">
      <c r="A36" s="24" t="s">
        <v>5</v>
      </c>
      <c r="B36" s="24" t="s">
        <v>37</v>
      </c>
      <c r="C36" s="25">
        <v>31370</v>
      </c>
      <c r="D36" s="26">
        <v>41</v>
      </c>
      <c r="E36" s="26">
        <v>1.3</v>
      </c>
    </row>
    <row r="37" spans="1:5" x14ac:dyDescent="0.3">
      <c r="A37" s="24" t="s">
        <v>5</v>
      </c>
      <c r="B37" s="24" t="s">
        <v>38</v>
      </c>
      <c r="C37" s="25">
        <v>25756</v>
      </c>
      <c r="D37" s="26">
        <v>5</v>
      </c>
      <c r="E37" s="26">
        <v>0.2</v>
      </c>
    </row>
    <row r="38" spans="1:5" x14ac:dyDescent="0.3">
      <c r="A38" s="24" t="s">
        <v>5</v>
      </c>
      <c r="B38" s="24" t="s">
        <v>39</v>
      </c>
      <c r="C38" s="25">
        <v>18238</v>
      </c>
      <c r="D38" s="26">
        <v>8</v>
      </c>
      <c r="E38" s="26">
        <v>0.5</v>
      </c>
    </row>
    <row r="39" spans="1:5" x14ac:dyDescent="0.3">
      <c r="A39" s="24" t="s">
        <v>5</v>
      </c>
      <c r="B39" s="24" t="s">
        <v>40</v>
      </c>
      <c r="C39" s="25">
        <v>35075</v>
      </c>
      <c r="D39" s="26">
        <v>44</v>
      </c>
      <c r="E39" s="26">
        <v>1.2</v>
      </c>
    </row>
    <row r="40" spans="1:5" x14ac:dyDescent="0.3">
      <c r="A40" s="24" t="s">
        <v>5</v>
      </c>
      <c r="B40" s="24" t="s">
        <v>42</v>
      </c>
      <c r="C40" s="25">
        <v>11011</v>
      </c>
      <c r="D40" s="26">
        <v>2</v>
      </c>
      <c r="E40" s="26">
        <v>0.1</v>
      </c>
    </row>
    <row r="41" spans="1:5" x14ac:dyDescent="0.3">
      <c r="A41" s="24" t="s">
        <v>5</v>
      </c>
      <c r="B41" s="24" t="s">
        <v>43</v>
      </c>
      <c r="C41" s="25">
        <v>650912</v>
      </c>
      <c r="D41" s="25">
        <v>1447</v>
      </c>
      <c r="E41" s="26">
        <v>2.2000000000000002</v>
      </c>
    </row>
    <row r="42" spans="1:5" x14ac:dyDescent="0.3">
      <c r="A42" s="24" t="s">
        <v>5</v>
      </c>
      <c r="B42" s="24" t="s">
        <v>44</v>
      </c>
      <c r="C42" s="25">
        <v>4903</v>
      </c>
      <c r="D42" s="26">
        <v>3</v>
      </c>
      <c r="E42" s="26">
        <v>0.6</v>
      </c>
    </row>
    <row r="43" spans="1:5" x14ac:dyDescent="0.3">
      <c r="A43" s="24" t="s">
        <v>5</v>
      </c>
      <c r="B43" s="24" t="s">
        <v>45</v>
      </c>
      <c r="C43" s="25">
        <v>7014</v>
      </c>
      <c r="D43" s="26">
        <v>3</v>
      </c>
      <c r="E43" s="26">
        <v>0.4</v>
      </c>
    </row>
    <row r="44" spans="1:5" x14ac:dyDescent="0.3">
      <c r="A44" s="24" t="s">
        <v>5</v>
      </c>
      <c r="B44" s="24" t="s">
        <v>46</v>
      </c>
      <c r="C44" s="25">
        <v>21941</v>
      </c>
      <c r="D44" s="26">
        <v>50</v>
      </c>
      <c r="E44" s="26">
        <v>2.2999999999999998</v>
      </c>
    </row>
    <row r="45" spans="1:5" x14ac:dyDescent="0.3">
      <c r="A45" s="24" t="s">
        <v>5</v>
      </c>
      <c r="B45" s="24" t="s">
        <v>47</v>
      </c>
      <c r="C45" s="25">
        <v>7872</v>
      </c>
      <c r="D45" s="26">
        <v>4</v>
      </c>
      <c r="E45" s="26">
        <v>0.5</v>
      </c>
    </row>
    <row r="46" spans="1:5" x14ac:dyDescent="0.3">
      <c r="A46" s="24" t="s">
        <v>5</v>
      </c>
      <c r="B46" s="24" t="s">
        <v>48</v>
      </c>
      <c r="C46" s="25">
        <v>10521</v>
      </c>
      <c r="D46" s="26">
        <v>5</v>
      </c>
      <c r="E46" s="26">
        <v>0.5</v>
      </c>
    </row>
    <row r="47" spans="1:5" x14ac:dyDescent="0.3">
      <c r="A47" s="24" t="s">
        <v>5</v>
      </c>
      <c r="B47" s="24" t="s">
        <v>49</v>
      </c>
      <c r="C47" s="25">
        <v>3187</v>
      </c>
      <c r="D47" s="26">
        <v>19</v>
      </c>
      <c r="E47" s="26">
        <v>5.9</v>
      </c>
    </row>
    <row r="48" spans="1:5" x14ac:dyDescent="0.3">
      <c r="A48" s="24" t="s">
        <v>5</v>
      </c>
      <c r="B48" s="24" t="s">
        <v>50</v>
      </c>
      <c r="C48" s="25">
        <v>8646</v>
      </c>
      <c r="D48" s="26">
        <v>6</v>
      </c>
      <c r="E48" s="26">
        <v>0.7</v>
      </c>
    </row>
    <row r="49" spans="1:5" x14ac:dyDescent="0.3">
      <c r="A49" s="24" t="s">
        <v>5</v>
      </c>
      <c r="B49" s="24" t="s">
        <v>51</v>
      </c>
      <c r="C49" s="25">
        <v>6037</v>
      </c>
      <c r="D49" s="26">
        <v>3</v>
      </c>
      <c r="E49" s="26">
        <v>0.5</v>
      </c>
    </row>
    <row r="50" spans="1:5" x14ac:dyDescent="0.3">
      <c r="A50" s="24" t="s">
        <v>5</v>
      </c>
      <c r="B50" s="24" t="s">
        <v>52</v>
      </c>
      <c r="C50" s="25">
        <v>2905</v>
      </c>
      <c r="D50" s="26">
        <v>3</v>
      </c>
      <c r="E50" s="26">
        <v>1.1000000000000001</v>
      </c>
    </row>
    <row r="51" spans="1:5" x14ac:dyDescent="0.3">
      <c r="A51" s="24" t="s">
        <v>5</v>
      </c>
      <c r="B51" s="24" t="s">
        <v>53</v>
      </c>
      <c r="C51" s="25">
        <v>31024</v>
      </c>
      <c r="D51" s="26">
        <v>43</v>
      </c>
      <c r="E51" s="26">
        <v>1.4</v>
      </c>
    </row>
    <row r="52" spans="1:5" x14ac:dyDescent="0.3">
      <c r="A52" s="24" t="s">
        <v>5</v>
      </c>
      <c r="B52" s="24" t="s">
        <v>54</v>
      </c>
      <c r="C52" s="25">
        <v>10963</v>
      </c>
      <c r="D52" s="26">
        <v>4</v>
      </c>
      <c r="E52" s="26">
        <v>0.3</v>
      </c>
    </row>
    <row r="53" spans="1:5" x14ac:dyDescent="0.3">
      <c r="A53" s="24" t="s">
        <v>5</v>
      </c>
      <c r="B53" s="24" t="s">
        <v>55</v>
      </c>
      <c r="C53" s="25">
        <v>2213</v>
      </c>
      <c r="D53" s="26">
        <v>1</v>
      </c>
      <c r="E53" s="26">
        <v>0.6</v>
      </c>
    </row>
    <row r="54" spans="1:5" x14ac:dyDescent="0.3">
      <c r="A54" s="24" t="s">
        <v>5</v>
      </c>
      <c r="B54" s="24" t="s">
        <v>56</v>
      </c>
      <c r="C54" s="25">
        <v>7815</v>
      </c>
      <c r="D54" s="26">
        <v>11</v>
      </c>
      <c r="E54" s="26">
        <v>1.4</v>
      </c>
    </row>
    <row r="55" spans="1:5" x14ac:dyDescent="0.3">
      <c r="A55" s="24" t="s">
        <v>5</v>
      </c>
      <c r="B55" s="24" t="s">
        <v>57</v>
      </c>
      <c r="C55" s="25">
        <v>7539</v>
      </c>
      <c r="D55" s="26">
        <v>6</v>
      </c>
      <c r="E55" s="26">
        <v>0.7</v>
      </c>
    </row>
    <row r="56" spans="1:5" x14ac:dyDescent="0.3">
      <c r="A56" s="24" t="s">
        <v>5</v>
      </c>
      <c r="B56" s="24" t="s">
        <v>58</v>
      </c>
      <c r="C56" s="25">
        <v>5020</v>
      </c>
      <c r="D56" s="26">
        <v>5</v>
      </c>
      <c r="E56" s="26">
        <v>1</v>
      </c>
    </row>
    <row r="57" spans="1:5" x14ac:dyDescent="0.3">
      <c r="A57" s="24" t="s">
        <v>5</v>
      </c>
      <c r="B57" s="24" t="s">
        <v>59</v>
      </c>
      <c r="C57" s="25">
        <v>12236</v>
      </c>
      <c r="D57" s="26">
        <v>16</v>
      </c>
      <c r="E57" s="26">
        <v>1.3</v>
      </c>
    </row>
    <row r="58" spans="1:5" x14ac:dyDescent="0.3">
      <c r="A58" s="24" t="s">
        <v>5</v>
      </c>
      <c r="B58" s="24" t="s">
        <v>60</v>
      </c>
      <c r="C58" s="25">
        <v>28569</v>
      </c>
      <c r="D58" s="26">
        <v>33</v>
      </c>
      <c r="E58" s="26">
        <v>1.1000000000000001</v>
      </c>
    </row>
    <row r="59" spans="1:5" x14ac:dyDescent="0.3">
      <c r="A59" s="24" t="s">
        <v>5</v>
      </c>
      <c r="B59" s="24" t="s">
        <v>61</v>
      </c>
      <c r="C59" s="25">
        <v>7426</v>
      </c>
      <c r="D59" s="26">
        <v>2</v>
      </c>
      <c r="E59" s="26">
        <v>0.2</v>
      </c>
    </row>
    <row r="60" spans="1:5" x14ac:dyDescent="0.3">
      <c r="A60" s="24" t="s">
        <v>5</v>
      </c>
      <c r="B60" s="24" t="s">
        <v>62</v>
      </c>
      <c r="C60" s="25">
        <v>8367</v>
      </c>
      <c r="D60" s="26">
        <v>9</v>
      </c>
      <c r="E60" s="26">
        <v>1.1000000000000001</v>
      </c>
    </row>
    <row r="61" spans="1:5" x14ac:dyDescent="0.3">
      <c r="A61" s="24" t="s">
        <v>5</v>
      </c>
      <c r="B61" s="24" t="s">
        <v>63</v>
      </c>
      <c r="C61" s="25">
        <v>34906</v>
      </c>
      <c r="D61" s="26">
        <v>29</v>
      </c>
      <c r="E61" s="26">
        <v>0.8</v>
      </c>
    </row>
    <row r="62" spans="1:5" x14ac:dyDescent="0.3">
      <c r="A62" s="24" t="s">
        <v>5</v>
      </c>
      <c r="B62" s="24" t="s">
        <v>64</v>
      </c>
      <c r="C62" s="25">
        <v>45869</v>
      </c>
      <c r="D62" s="26">
        <v>50</v>
      </c>
      <c r="E62" s="26">
        <v>1.1000000000000001</v>
      </c>
    </row>
    <row r="63" spans="1:5" x14ac:dyDescent="0.3">
      <c r="A63" s="24" t="s">
        <v>5</v>
      </c>
      <c r="B63" s="24" t="s">
        <v>65</v>
      </c>
      <c r="C63" s="25">
        <v>10213</v>
      </c>
      <c r="D63" s="26">
        <v>3</v>
      </c>
      <c r="E63" s="26">
        <v>0.3</v>
      </c>
    </row>
    <row r="64" spans="1:5" x14ac:dyDescent="0.3">
      <c r="A64" s="24" t="s">
        <v>5</v>
      </c>
      <c r="B64" s="24" t="s">
        <v>66</v>
      </c>
      <c r="C64" s="25">
        <v>11480</v>
      </c>
      <c r="D64" s="26">
        <v>5</v>
      </c>
      <c r="E64" s="26">
        <v>0.4</v>
      </c>
    </row>
    <row r="65" spans="1:5" x14ac:dyDescent="0.3">
      <c r="A65" s="24" t="s">
        <v>5</v>
      </c>
      <c r="B65" s="24" t="s">
        <v>67</v>
      </c>
      <c r="C65" s="25">
        <v>4790</v>
      </c>
      <c r="D65" s="26">
        <v>14</v>
      </c>
      <c r="E65" s="26">
        <v>2.9</v>
      </c>
    </row>
    <row r="66" spans="1:5" x14ac:dyDescent="0.3">
      <c r="A66" s="24" t="s">
        <v>5</v>
      </c>
      <c r="B66" s="24" t="s">
        <v>68</v>
      </c>
      <c r="C66" s="25">
        <v>83798</v>
      </c>
      <c r="D66" s="26">
        <v>97</v>
      </c>
      <c r="E66" s="26">
        <v>1.2</v>
      </c>
    </row>
    <row r="67" spans="1:5" x14ac:dyDescent="0.3">
      <c r="A67" s="24" t="s">
        <v>5</v>
      </c>
      <c r="B67" s="24" t="s">
        <v>69</v>
      </c>
      <c r="C67" s="25">
        <v>2509</v>
      </c>
      <c r="D67" s="26">
        <v>4</v>
      </c>
      <c r="E67" s="26">
        <v>1.6</v>
      </c>
    </row>
    <row r="68" spans="1:5" x14ac:dyDescent="0.3">
      <c r="A68" s="24" t="s">
        <v>5</v>
      </c>
      <c r="B68" s="24" t="s">
        <v>70</v>
      </c>
      <c r="C68" s="25">
        <v>16774</v>
      </c>
      <c r="D68" s="26">
        <v>9</v>
      </c>
      <c r="E68" s="26">
        <v>0.5</v>
      </c>
    </row>
    <row r="69" spans="1:5" x14ac:dyDescent="0.3">
      <c r="A69" s="24" t="s">
        <v>5</v>
      </c>
      <c r="B69" s="24" t="s">
        <v>71</v>
      </c>
      <c r="C69" s="25">
        <v>11397</v>
      </c>
      <c r="D69" s="26">
        <v>8</v>
      </c>
      <c r="E69" s="26">
        <v>0.7</v>
      </c>
    </row>
    <row r="70" spans="1:5" x14ac:dyDescent="0.3">
      <c r="A70" s="24" t="s">
        <v>5</v>
      </c>
      <c r="B70" s="24" t="s">
        <v>72</v>
      </c>
      <c r="C70" s="25">
        <v>20091</v>
      </c>
      <c r="D70" s="26">
        <v>8</v>
      </c>
      <c r="E70" s="26">
        <v>0.4</v>
      </c>
    </row>
    <row r="71" spans="1:5" x14ac:dyDescent="0.3">
      <c r="A71" s="24" t="s">
        <v>5</v>
      </c>
      <c r="B71" s="24" t="s">
        <v>73</v>
      </c>
      <c r="C71" s="25">
        <v>26785</v>
      </c>
      <c r="D71" s="26">
        <v>7</v>
      </c>
      <c r="E71" s="26">
        <v>0.3</v>
      </c>
    </row>
    <row r="72" spans="1:5" x14ac:dyDescent="0.3">
      <c r="A72" s="24" t="s">
        <v>5</v>
      </c>
      <c r="B72" s="24" t="s">
        <v>74</v>
      </c>
      <c r="C72" s="25">
        <v>15492</v>
      </c>
      <c r="D72" s="26">
        <v>32</v>
      </c>
      <c r="E72" s="26">
        <v>2.1</v>
      </c>
    </row>
    <row r="73" spans="1:5" x14ac:dyDescent="0.3">
      <c r="A73" s="24" t="s">
        <v>5</v>
      </c>
      <c r="B73" s="24" t="s">
        <v>75</v>
      </c>
      <c r="C73" s="25">
        <v>5956</v>
      </c>
      <c r="D73" s="26">
        <v>3</v>
      </c>
      <c r="E73" s="26">
        <v>0.5</v>
      </c>
    </row>
    <row r="74" spans="1:5" x14ac:dyDescent="0.3">
      <c r="A74" s="24" t="s">
        <v>5</v>
      </c>
      <c r="B74" s="24" t="s">
        <v>76</v>
      </c>
      <c r="C74" s="25">
        <v>12940</v>
      </c>
      <c r="D74" s="26">
        <v>2</v>
      </c>
      <c r="E74" s="26">
        <v>0.1</v>
      </c>
    </row>
    <row r="75" spans="1:5" x14ac:dyDescent="0.3">
      <c r="A75" s="24" t="s">
        <v>5</v>
      </c>
      <c r="B75" s="24" t="s">
        <v>77</v>
      </c>
      <c r="C75" s="25">
        <v>13635</v>
      </c>
      <c r="D75" s="26">
        <v>4</v>
      </c>
      <c r="E75" s="26">
        <v>0.3</v>
      </c>
    </row>
    <row r="76" spans="1:5" x14ac:dyDescent="0.3">
      <c r="A76" s="24" t="s">
        <v>5</v>
      </c>
      <c r="B76" s="24" t="s">
        <v>78</v>
      </c>
      <c r="C76" s="25">
        <v>4200</v>
      </c>
      <c r="D76" s="26">
        <v>3</v>
      </c>
      <c r="E76" s="26">
        <v>0.7</v>
      </c>
    </row>
    <row r="77" spans="1:5" x14ac:dyDescent="0.3">
      <c r="A77" s="24" t="s">
        <v>5</v>
      </c>
      <c r="B77" s="24" t="s">
        <v>79</v>
      </c>
      <c r="C77" s="25">
        <v>6670</v>
      </c>
      <c r="D77" s="26">
        <v>10</v>
      </c>
      <c r="E77" s="26">
        <v>1.5</v>
      </c>
    </row>
    <row r="78" spans="1:5" x14ac:dyDescent="0.3">
      <c r="A78" s="24" t="s">
        <v>5</v>
      </c>
      <c r="B78" s="24" t="s">
        <v>80</v>
      </c>
      <c r="C78" s="25">
        <v>4239</v>
      </c>
      <c r="D78" s="26">
        <v>10</v>
      </c>
      <c r="E78" s="26">
        <v>2.2999999999999998</v>
      </c>
    </row>
    <row r="79" spans="1:5" x14ac:dyDescent="0.3">
      <c r="A79" s="24" t="s">
        <v>5</v>
      </c>
      <c r="B79" s="24" t="s">
        <v>81</v>
      </c>
      <c r="C79" s="25">
        <v>3932</v>
      </c>
      <c r="D79" s="26">
        <v>3</v>
      </c>
      <c r="E79" s="26">
        <v>0.8</v>
      </c>
    </row>
    <row r="80" spans="1:5" x14ac:dyDescent="0.3">
      <c r="A80" s="24" t="s">
        <v>5</v>
      </c>
      <c r="B80" s="24" t="s">
        <v>82</v>
      </c>
      <c r="C80" s="25">
        <v>11707</v>
      </c>
      <c r="D80" s="26">
        <v>4</v>
      </c>
      <c r="E80" s="26">
        <v>0.3</v>
      </c>
    </row>
    <row r="81" spans="1:5" x14ac:dyDescent="0.3">
      <c r="A81" s="24" t="s">
        <v>5</v>
      </c>
      <c r="B81" s="24" t="s">
        <v>83</v>
      </c>
      <c r="C81" s="25">
        <v>55648</v>
      </c>
      <c r="D81" s="26">
        <v>59</v>
      </c>
      <c r="E81" s="26">
        <v>1.1000000000000001</v>
      </c>
    </row>
    <row r="82" spans="1:5" x14ac:dyDescent="0.3">
      <c r="A82" s="24" t="s">
        <v>5</v>
      </c>
      <c r="B82" s="24" t="s">
        <v>84</v>
      </c>
      <c r="C82" s="25">
        <v>16352</v>
      </c>
      <c r="D82" s="26">
        <v>4</v>
      </c>
      <c r="E82" s="26">
        <v>0.2</v>
      </c>
    </row>
    <row r="83" spans="1:5" x14ac:dyDescent="0.3">
      <c r="A83" s="24" t="s">
        <v>5</v>
      </c>
      <c r="B83" s="24" t="s">
        <v>85</v>
      </c>
      <c r="C83" s="25">
        <v>11498</v>
      </c>
      <c r="D83" s="26">
        <v>9</v>
      </c>
      <c r="E83" s="26">
        <v>0.8</v>
      </c>
    </row>
    <row r="84" spans="1:5" x14ac:dyDescent="0.3">
      <c r="A84" s="24" t="s">
        <v>5</v>
      </c>
      <c r="B84" s="24" t="s">
        <v>86</v>
      </c>
      <c r="C84" s="25">
        <v>24345</v>
      </c>
      <c r="D84" s="26">
        <v>34</v>
      </c>
      <c r="E84" s="26">
        <v>1.4</v>
      </c>
    </row>
    <row r="85" spans="1:5" x14ac:dyDescent="0.3">
      <c r="A85" s="24" t="s">
        <v>5</v>
      </c>
      <c r="B85" s="24" t="s">
        <v>87</v>
      </c>
      <c r="C85" s="25">
        <v>6520</v>
      </c>
      <c r="D85" s="26">
        <v>4</v>
      </c>
      <c r="E85" s="26">
        <v>0.5</v>
      </c>
    </row>
    <row r="86" spans="1:5" x14ac:dyDescent="0.3">
      <c r="A86" s="24" t="s">
        <v>5</v>
      </c>
      <c r="B86" s="24" t="s">
        <v>88</v>
      </c>
      <c r="C86" s="25">
        <v>3349</v>
      </c>
      <c r="D86" s="26">
        <v>3</v>
      </c>
      <c r="E86" s="26">
        <v>0.8</v>
      </c>
    </row>
    <row r="87" spans="1:5" x14ac:dyDescent="0.3">
      <c r="A87" s="24" t="s">
        <v>5</v>
      </c>
      <c r="B87" s="24" t="s">
        <v>89</v>
      </c>
      <c r="C87" s="25">
        <v>6919</v>
      </c>
      <c r="D87" s="26">
        <v>3</v>
      </c>
      <c r="E87" s="26">
        <v>0.4</v>
      </c>
    </row>
    <row r="88" spans="1:5" x14ac:dyDescent="0.3">
      <c r="A88" s="24" t="s">
        <v>5</v>
      </c>
      <c r="B88" s="24" t="s">
        <v>90</v>
      </c>
      <c r="C88" s="25">
        <v>11671</v>
      </c>
      <c r="D88" s="26">
        <v>10</v>
      </c>
      <c r="E88" s="26">
        <v>0.9</v>
      </c>
    </row>
    <row r="89" spans="1:5" x14ac:dyDescent="0.3">
      <c r="A89" s="24" t="s">
        <v>5</v>
      </c>
      <c r="B89" s="24" t="s">
        <v>91</v>
      </c>
      <c r="C89" s="25">
        <v>26423</v>
      </c>
      <c r="D89" s="26">
        <v>10</v>
      </c>
      <c r="E89" s="26">
        <v>0.4</v>
      </c>
    </row>
    <row r="90" spans="1:5" x14ac:dyDescent="0.3">
      <c r="A90" s="24" t="s">
        <v>5</v>
      </c>
      <c r="B90" s="24" t="s">
        <v>92</v>
      </c>
      <c r="C90" s="25">
        <v>2015</v>
      </c>
      <c r="D90" s="26">
        <v>2</v>
      </c>
      <c r="E90" s="26">
        <v>0.8</v>
      </c>
    </row>
    <row r="91" spans="1:5" x14ac:dyDescent="0.3">
      <c r="A91" s="24" t="s">
        <v>5</v>
      </c>
      <c r="B91" s="24" t="s">
        <v>94</v>
      </c>
      <c r="C91" s="25">
        <v>32714</v>
      </c>
      <c r="D91" s="26">
        <v>12</v>
      </c>
      <c r="E91" s="26">
        <v>0.4</v>
      </c>
    </row>
    <row r="92" spans="1:5" x14ac:dyDescent="0.3">
      <c r="A92" s="24" t="s">
        <v>5</v>
      </c>
      <c r="B92" s="24" t="s">
        <v>95</v>
      </c>
      <c r="C92" s="25">
        <v>3166</v>
      </c>
      <c r="D92" s="26">
        <v>2</v>
      </c>
      <c r="E92" s="26">
        <v>0.7</v>
      </c>
    </row>
    <row r="93" spans="1:5" x14ac:dyDescent="0.3">
      <c r="A93" s="24" t="s">
        <v>5</v>
      </c>
      <c r="B93" s="24" t="s">
        <v>96</v>
      </c>
      <c r="C93" s="25">
        <v>31217</v>
      </c>
      <c r="D93" s="26">
        <v>31</v>
      </c>
      <c r="E93" s="26">
        <v>1</v>
      </c>
    </row>
    <row r="94" spans="1:5" x14ac:dyDescent="0.3">
      <c r="A94" s="24" t="s">
        <v>5</v>
      </c>
      <c r="B94" s="24" t="s">
        <v>97</v>
      </c>
      <c r="C94" s="25">
        <v>6932</v>
      </c>
      <c r="D94" s="26">
        <v>8</v>
      </c>
      <c r="E94" s="26">
        <v>1.1000000000000001</v>
      </c>
    </row>
    <row r="95" spans="1:5" x14ac:dyDescent="0.3">
      <c r="A95" s="24" t="s">
        <v>5</v>
      </c>
      <c r="B95" s="24" t="s">
        <v>98</v>
      </c>
      <c r="C95" s="25">
        <v>2008</v>
      </c>
      <c r="D95" s="26">
        <v>6</v>
      </c>
      <c r="E95" s="26">
        <v>2.7</v>
      </c>
    </row>
    <row r="96" spans="1:5" x14ac:dyDescent="0.3">
      <c r="A96" s="24" t="s">
        <v>5</v>
      </c>
      <c r="B96" s="24" t="s">
        <v>99</v>
      </c>
      <c r="C96" s="25">
        <v>52018</v>
      </c>
      <c r="D96" s="26">
        <v>61</v>
      </c>
      <c r="E96" s="26">
        <v>1.2</v>
      </c>
    </row>
    <row r="97" spans="1:5" x14ac:dyDescent="0.3">
      <c r="A97" s="24" t="s">
        <v>5</v>
      </c>
      <c r="B97" s="24" t="s">
        <v>100</v>
      </c>
      <c r="C97" s="25">
        <v>13865</v>
      </c>
      <c r="D97" s="26">
        <v>3</v>
      </c>
      <c r="E97" s="26">
        <v>0.2</v>
      </c>
    </row>
    <row r="98" spans="1:5" x14ac:dyDescent="0.3">
      <c r="A98" s="24" t="s">
        <v>5</v>
      </c>
      <c r="B98" s="24" t="s">
        <v>101</v>
      </c>
      <c r="C98" s="25">
        <v>5593</v>
      </c>
      <c r="D98" s="26">
        <v>3</v>
      </c>
      <c r="E98" s="26">
        <v>0.5</v>
      </c>
    </row>
    <row r="99" spans="1:5" x14ac:dyDescent="0.3">
      <c r="A99" s="24" t="s">
        <v>5</v>
      </c>
      <c r="B99" s="24" t="s">
        <v>102</v>
      </c>
      <c r="C99" s="25">
        <v>10204</v>
      </c>
      <c r="D99" s="26">
        <v>3</v>
      </c>
      <c r="E99" s="26">
        <v>0.3</v>
      </c>
    </row>
    <row r="100" spans="1:5" x14ac:dyDescent="0.3">
      <c r="A100" s="24" t="s">
        <v>5</v>
      </c>
      <c r="B100" s="24" t="s">
        <v>103</v>
      </c>
      <c r="C100" s="25">
        <v>3224</v>
      </c>
      <c r="D100" s="26">
        <v>2</v>
      </c>
      <c r="E100" s="26">
        <v>0.5</v>
      </c>
    </row>
    <row r="101" spans="1:5" x14ac:dyDescent="0.3">
      <c r="A101" s="24" t="s">
        <v>5</v>
      </c>
      <c r="B101" s="24" t="s">
        <v>104</v>
      </c>
      <c r="C101" s="25">
        <v>23283</v>
      </c>
      <c r="D101" s="26">
        <v>7</v>
      </c>
      <c r="E101" s="26">
        <v>0.3</v>
      </c>
    </row>
    <row r="102" spans="1:5" x14ac:dyDescent="0.3">
      <c r="A102" s="24" t="s">
        <v>5</v>
      </c>
      <c r="B102" s="24" t="s">
        <v>105</v>
      </c>
      <c r="C102" s="25">
        <v>85146</v>
      </c>
      <c r="D102" s="26">
        <v>120</v>
      </c>
      <c r="E102" s="26">
        <v>1.4</v>
      </c>
    </row>
    <row r="103" spans="1:5" x14ac:dyDescent="0.3">
      <c r="A103" s="24" t="s">
        <v>5</v>
      </c>
      <c r="B103" s="24" t="s">
        <v>106</v>
      </c>
      <c r="C103" s="25">
        <v>26769</v>
      </c>
      <c r="D103" s="26">
        <v>6</v>
      </c>
      <c r="E103" s="26">
        <v>0.2</v>
      </c>
    </row>
    <row r="104" spans="1:5" x14ac:dyDescent="0.3">
      <c r="A104" s="24" t="s">
        <v>5</v>
      </c>
      <c r="B104" s="24" t="s">
        <v>107</v>
      </c>
      <c r="C104" s="25">
        <v>17849</v>
      </c>
      <c r="D104" s="26">
        <v>7</v>
      </c>
      <c r="E104" s="26">
        <v>0.4</v>
      </c>
    </row>
    <row r="105" spans="1:5" x14ac:dyDescent="0.3">
      <c r="A105" s="24" t="s">
        <v>5</v>
      </c>
      <c r="B105" s="24" t="s">
        <v>108</v>
      </c>
      <c r="C105" s="25">
        <v>2122</v>
      </c>
      <c r="D105" s="26">
        <v>4</v>
      </c>
      <c r="E105" s="26">
        <v>1.6</v>
      </c>
    </row>
    <row r="106" spans="1:5" x14ac:dyDescent="0.3">
      <c r="A106" s="24" t="s">
        <v>5</v>
      </c>
      <c r="B106" s="24" t="s">
        <v>109</v>
      </c>
      <c r="C106" s="25">
        <v>9896</v>
      </c>
      <c r="D106" s="26">
        <v>2</v>
      </c>
      <c r="E106" s="26">
        <v>0.2</v>
      </c>
    </row>
    <row r="107" spans="1:5" x14ac:dyDescent="0.3">
      <c r="A107" s="24" t="s">
        <v>5</v>
      </c>
      <c r="B107" s="24" t="s">
        <v>110</v>
      </c>
      <c r="C107" s="25">
        <v>2593</v>
      </c>
      <c r="D107" s="26">
        <v>3</v>
      </c>
      <c r="E107" s="26">
        <v>1.1000000000000001</v>
      </c>
    </row>
    <row r="108" spans="1:5" x14ac:dyDescent="0.3">
      <c r="A108" s="24" t="s">
        <v>5</v>
      </c>
      <c r="B108" s="24" t="s">
        <v>111</v>
      </c>
      <c r="C108" s="25">
        <v>4535</v>
      </c>
      <c r="D108" s="26">
        <v>2</v>
      </c>
      <c r="E108" s="26">
        <v>0.3</v>
      </c>
    </row>
    <row r="109" spans="1:5" x14ac:dyDescent="0.3">
      <c r="A109" s="24" t="s">
        <v>5</v>
      </c>
      <c r="B109" s="24" t="s">
        <v>112</v>
      </c>
      <c r="C109" s="25">
        <v>5374</v>
      </c>
      <c r="D109" s="26">
        <v>9</v>
      </c>
      <c r="E109" s="26">
        <v>1.6</v>
      </c>
    </row>
    <row r="110" spans="1:5" x14ac:dyDescent="0.3">
      <c r="A110" s="24" t="s">
        <v>5</v>
      </c>
      <c r="B110" s="24" t="s">
        <v>113</v>
      </c>
      <c r="C110" s="25">
        <v>2519</v>
      </c>
      <c r="D110" s="26">
        <v>5</v>
      </c>
      <c r="E110" s="26">
        <v>1.9</v>
      </c>
    </row>
    <row r="111" spans="1:5" x14ac:dyDescent="0.3">
      <c r="A111" s="24" t="s">
        <v>5</v>
      </c>
      <c r="B111" s="24" t="s">
        <v>115</v>
      </c>
      <c r="C111" s="25">
        <v>14901</v>
      </c>
      <c r="D111" s="26">
        <v>14</v>
      </c>
      <c r="E111" s="26">
        <v>1</v>
      </c>
    </row>
    <row r="112" spans="1:5" x14ac:dyDescent="0.3">
      <c r="A112" s="24" t="s">
        <v>5</v>
      </c>
      <c r="B112" s="24" t="s">
        <v>116</v>
      </c>
      <c r="C112" s="25">
        <v>5965</v>
      </c>
      <c r="D112" s="26">
        <v>4</v>
      </c>
      <c r="E112" s="26">
        <v>0.6</v>
      </c>
    </row>
    <row r="113" spans="1:5" x14ac:dyDescent="0.3">
      <c r="A113" s="24" t="s">
        <v>5</v>
      </c>
      <c r="B113" s="24" t="s">
        <v>118</v>
      </c>
      <c r="C113" s="25">
        <v>3505</v>
      </c>
      <c r="D113" s="26">
        <v>3</v>
      </c>
      <c r="E113" s="26">
        <v>0.7</v>
      </c>
    </row>
    <row r="114" spans="1:5" x14ac:dyDescent="0.3">
      <c r="A114" s="24" t="s">
        <v>5</v>
      </c>
      <c r="B114" s="24" t="s">
        <v>119</v>
      </c>
      <c r="C114" s="25">
        <v>244897</v>
      </c>
      <c r="D114" s="26">
        <v>261</v>
      </c>
      <c r="E114" s="26">
        <v>1.1000000000000001</v>
      </c>
    </row>
    <row r="115" spans="1:5" x14ac:dyDescent="0.3">
      <c r="A115" s="24" t="s">
        <v>5</v>
      </c>
      <c r="B115" s="24" t="s">
        <v>120</v>
      </c>
      <c r="C115" s="25">
        <v>15453</v>
      </c>
      <c r="D115" s="26">
        <v>14</v>
      </c>
      <c r="E115" s="26">
        <v>0.9</v>
      </c>
    </row>
    <row r="116" spans="1:5" x14ac:dyDescent="0.3">
      <c r="A116" s="24" t="s">
        <v>5</v>
      </c>
      <c r="B116" s="24" t="s">
        <v>121</v>
      </c>
      <c r="C116" s="25">
        <v>2661</v>
      </c>
      <c r="D116" s="26">
        <v>7</v>
      </c>
      <c r="E116" s="26">
        <v>2.7</v>
      </c>
    </row>
    <row r="117" spans="1:5" x14ac:dyDescent="0.3">
      <c r="A117" s="24" t="s">
        <v>5</v>
      </c>
      <c r="B117" s="24" t="s">
        <v>122</v>
      </c>
      <c r="C117" s="25">
        <v>3679</v>
      </c>
      <c r="D117" s="26">
        <v>3</v>
      </c>
      <c r="E117" s="26">
        <v>0.7</v>
      </c>
    </row>
    <row r="118" spans="1:5" x14ac:dyDescent="0.3">
      <c r="A118" s="24" t="s">
        <v>5</v>
      </c>
      <c r="B118" s="24" t="s">
        <v>123</v>
      </c>
      <c r="C118" s="25">
        <v>3276</v>
      </c>
      <c r="D118" s="26">
        <v>7</v>
      </c>
      <c r="E118" s="26">
        <v>2.1</v>
      </c>
    </row>
    <row r="119" spans="1:5" x14ac:dyDescent="0.3">
      <c r="A119" s="24" t="s">
        <v>5</v>
      </c>
      <c r="B119" s="24" t="s">
        <v>124</v>
      </c>
      <c r="C119" s="25">
        <v>7596</v>
      </c>
      <c r="D119" s="26">
        <v>5</v>
      </c>
      <c r="E119" s="26">
        <v>0.6</v>
      </c>
    </row>
    <row r="120" spans="1:5" x14ac:dyDescent="0.3">
      <c r="A120" s="24" t="s">
        <v>5</v>
      </c>
      <c r="B120" s="24" t="s">
        <v>125</v>
      </c>
      <c r="C120" s="25">
        <v>4099</v>
      </c>
      <c r="D120" s="26">
        <v>3</v>
      </c>
      <c r="E120" s="26">
        <v>0.7</v>
      </c>
    </row>
    <row r="121" spans="1:5" x14ac:dyDescent="0.3">
      <c r="A121" s="24" t="s">
        <v>5</v>
      </c>
      <c r="B121" s="24" t="s">
        <v>126</v>
      </c>
      <c r="C121" s="25">
        <v>15246</v>
      </c>
      <c r="D121" s="26">
        <v>17</v>
      </c>
      <c r="E121" s="26">
        <v>1.1000000000000001</v>
      </c>
    </row>
    <row r="122" spans="1:5" x14ac:dyDescent="0.3">
      <c r="A122" s="24" t="s">
        <v>5</v>
      </c>
      <c r="B122" s="24" t="s">
        <v>127</v>
      </c>
      <c r="C122" s="25">
        <v>13612</v>
      </c>
      <c r="D122" s="26">
        <v>10</v>
      </c>
      <c r="E122" s="26">
        <v>0.7</v>
      </c>
    </row>
    <row r="123" spans="1:5" x14ac:dyDescent="0.3">
      <c r="A123" s="24" t="s">
        <v>5</v>
      </c>
      <c r="B123" s="24" t="s">
        <v>128</v>
      </c>
      <c r="C123" s="25">
        <v>28944</v>
      </c>
      <c r="D123" s="26">
        <v>36</v>
      </c>
      <c r="E123" s="26">
        <v>1.2</v>
      </c>
    </row>
    <row r="124" spans="1:5" x14ac:dyDescent="0.3">
      <c r="A124" s="24" t="s">
        <v>5</v>
      </c>
      <c r="B124" s="24" t="s">
        <v>129</v>
      </c>
      <c r="C124" s="25">
        <v>1800</v>
      </c>
      <c r="D124" s="26">
        <v>3</v>
      </c>
      <c r="E124" s="26">
        <v>1.6</v>
      </c>
    </row>
    <row r="125" spans="1:5" x14ac:dyDescent="0.3">
      <c r="A125" s="24" t="s">
        <v>5</v>
      </c>
      <c r="B125" s="24" t="s">
        <v>130</v>
      </c>
      <c r="C125" s="25">
        <v>196067</v>
      </c>
      <c r="D125" s="26">
        <v>422</v>
      </c>
      <c r="E125" s="26">
        <v>2.2000000000000002</v>
      </c>
    </row>
    <row r="126" spans="1:5" x14ac:dyDescent="0.3">
      <c r="A126" s="24" t="s">
        <v>5</v>
      </c>
      <c r="B126" s="24" t="s">
        <v>131</v>
      </c>
      <c r="C126" s="25">
        <v>110635</v>
      </c>
      <c r="D126" s="26">
        <v>144</v>
      </c>
      <c r="E126" s="26">
        <v>1.3</v>
      </c>
    </row>
    <row r="127" spans="1:5" x14ac:dyDescent="0.3">
      <c r="A127" s="24" t="s">
        <v>5</v>
      </c>
      <c r="B127" s="24" t="s">
        <v>132</v>
      </c>
      <c r="C127" s="25">
        <v>9812</v>
      </c>
      <c r="D127" s="26">
        <v>8</v>
      </c>
      <c r="E127" s="26">
        <v>0.8</v>
      </c>
    </row>
    <row r="128" spans="1:5" x14ac:dyDescent="0.3">
      <c r="A128" s="24" t="s">
        <v>5</v>
      </c>
      <c r="B128" s="24" t="s">
        <v>133</v>
      </c>
      <c r="C128" s="25">
        <v>106434</v>
      </c>
      <c r="D128" s="26">
        <v>181</v>
      </c>
      <c r="E128" s="26">
        <v>1.7</v>
      </c>
    </row>
    <row r="129" spans="1:5" x14ac:dyDescent="0.3">
      <c r="A129" s="24" t="s">
        <v>5</v>
      </c>
      <c r="B129" s="24" t="s">
        <v>134</v>
      </c>
      <c r="C129" s="25">
        <v>14370</v>
      </c>
      <c r="D129" s="26">
        <v>6</v>
      </c>
      <c r="E129" s="26">
        <v>0.4</v>
      </c>
    </row>
    <row r="130" spans="1:5" x14ac:dyDescent="0.3">
      <c r="A130" s="24" t="s">
        <v>5</v>
      </c>
      <c r="B130" s="24" t="s">
        <v>135</v>
      </c>
      <c r="C130" s="25">
        <v>10616</v>
      </c>
      <c r="D130" s="26">
        <v>1</v>
      </c>
      <c r="E130" s="26">
        <v>0.1</v>
      </c>
    </row>
    <row r="131" spans="1:5" x14ac:dyDescent="0.3">
      <c r="A131" s="24" t="s">
        <v>5</v>
      </c>
      <c r="B131" s="24" t="s">
        <v>137</v>
      </c>
      <c r="C131" s="25">
        <v>4164</v>
      </c>
      <c r="D131" s="26">
        <v>4</v>
      </c>
      <c r="E131" s="26">
        <v>1</v>
      </c>
    </row>
    <row r="132" spans="1:5" x14ac:dyDescent="0.3">
      <c r="A132" s="24" t="s">
        <v>5</v>
      </c>
      <c r="B132" s="24" t="s">
        <v>138</v>
      </c>
      <c r="C132" s="25">
        <v>3838</v>
      </c>
      <c r="D132" s="26">
        <v>4</v>
      </c>
      <c r="E132" s="26">
        <v>0.9</v>
      </c>
    </row>
    <row r="133" spans="1:5" x14ac:dyDescent="0.3">
      <c r="A133" s="24" t="s">
        <v>5</v>
      </c>
      <c r="B133" s="24" t="s">
        <v>139</v>
      </c>
      <c r="C133" s="25">
        <v>2904</v>
      </c>
      <c r="D133" s="26">
        <v>2</v>
      </c>
      <c r="E133" s="26">
        <v>0.5</v>
      </c>
    </row>
    <row r="134" spans="1:5" x14ac:dyDescent="0.3">
      <c r="A134" s="24" t="s">
        <v>5</v>
      </c>
      <c r="B134" s="24" t="s">
        <v>140</v>
      </c>
      <c r="C134" s="25">
        <v>299472</v>
      </c>
      <c r="D134" s="26">
        <v>261</v>
      </c>
      <c r="E134" s="26">
        <v>0.9</v>
      </c>
    </row>
    <row r="135" spans="1:5" x14ac:dyDescent="0.3">
      <c r="A135" s="24" t="s">
        <v>5</v>
      </c>
      <c r="B135" s="24" t="s">
        <v>141</v>
      </c>
      <c r="C135" s="25">
        <v>12800</v>
      </c>
      <c r="D135" s="26">
        <v>3</v>
      </c>
      <c r="E135" s="26">
        <v>0.2</v>
      </c>
    </row>
    <row r="136" spans="1:5" x14ac:dyDescent="0.3">
      <c r="A136" s="24" t="s">
        <v>5</v>
      </c>
      <c r="B136" s="24" t="s">
        <v>142</v>
      </c>
      <c r="C136" s="25">
        <v>19888</v>
      </c>
      <c r="D136" s="26">
        <v>6</v>
      </c>
      <c r="E136" s="26">
        <v>0.3</v>
      </c>
    </row>
    <row r="137" spans="1:5" x14ac:dyDescent="0.3">
      <c r="A137" s="24" t="s">
        <v>5</v>
      </c>
      <c r="B137" s="24" t="s">
        <v>143</v>
      </c>
      <c r="C137" s="25">
        <v>4588</v>
      </c>
      <c r="D137" s="26">
        <v>2</v>
      </c>
      <c r="E137" s="26">
        <v>0.5</v>
      </c>
    </row>
    <row r="138" spans="1:5" x14ac:dyDescent="0.3">
      <c r="A138" s="24" t="s">
        <v>5</v>
      </c>
      <c r="B138" s="24" t="s">
        <v>144</v>
      </c>
      <c r="C138" s="25">
        <v>3529</v>
      </c>
      <c r="D138" s="26">
        <v>3</v>
      </c>
      <c r="E138" s="26">
        <v>0.8</v>
      </c>
    </row>
    <row r="139" spans="1:5" x14ac:dyDescent="0.3">
      <c r="A139" s="24" t="s">
        <v>5</v>
      </c>
      <c r="B139" s="24" t="s">
        <v>145</v>
      </c>
      <c r="C139" s="25">
        <v>5846</v>
      </c>
      <c r="D139" s="26">
        <v>3</v>
      </c>
      <c r="E139" s="26">
        <v>0.4</v>
      </c>
    </row>
    <row r="140" spans="1:5" x14ac:dyDescent="0.3">
      <c r="A140" s="24" t="s">
        <v>5</v>
      </c>
      <c r="B140" s="24" t="s">
        <v>146</v>
      </c>
      <c r="C140" s="25">
        <v>8313</v>
      </c>
      <c r="D140" s="26">
        <v>3</v>
      </c>
      <c r="E140" s="26">
        <v>0.4</v>
      </c>
    </row>
    <row r="141" spans="1:5" x14ac:dyDescent="0.3">
      <c r="A141" s="28" t="str">
        <f>CONCATENATE("Total (",RIGHT(Índice!$A$4,2),")")</f>
        <v>Total (MT)</v>
      </c>
      <c r="B141" s="28"/>
      <c r="C141" s="29">
        <f>SUM(C5:C140)</f>
        <v>3626896</v>
      </c>
      <c r="D141" s="29">
        <f>SUM(D5:D140)</f>
        <v>4606</v>
      </c>
      <c r="E141" s="30">
        <f>D141/(C141/1000)</f>
        <v>1.2699564586357039</v>
      </c>
    </row>
    <row r="142" spans="1:5" x14ac:dyDescent="0.3">
      <c r="A142" s="31"/>
      <c r="B142" s="31"/>
      <c r="C142" s="32"/>
      <c r="D142" s="32" t="s">
        <v>193</v>
      </c>
      <c r="E142" s="33">
        <f>MIN($E$5:$E$140)</f>
        <v>0.1</v>
      </c>
    </row>
    <row r="143" spans="1:5" x14ac:dyDescent="0.3">
      <c r="A143" s="31"/>
      <c r="B143" s="31"/>
      <c r="C143" s="32"/>
      <c r="D143" s="32" t="s">
        <v>194</v>
      </c>
      <c r="E143" s="33">
        <f>MAX($E$5:$E$140)</f>
        <v>5.9</v>
      </c>
    </row>
    <row r="144" spans="1:5" x14ac:dyDescent="0.3">
      <c r="A144" s="34" t="s">
        <v>195</v>
      </c>
      <c r="B144" s="34"/>
      <c r="C144" s="35">
        <v>186079258</v>
      </c>
      <c r="D144" s="35">
        <v>211852</v>
      </c>
      <c r="E144" s="36">
        <v>1.1385041098992343</v>
      </c>
    </row>
    <row r="145" spans="1:5" x14ac:dyDescent="0.3">
      <c r="A145" s="34"/>
      <c r="B145" s="34"/>
      <c r="C145" s="35"/>
      <c r="D145" s="35" t="s">
        <v>193</v>
      </c>
      <c r="E145" s="36">
        <v>0</v>
      </c>
    </row>
    <row r="146" spans="1:5" x14ac:dyDescent="0.3">
      <c r="A146" s="37"/>
      <c r="B146" s="37"/>
      <c r="C146" s="38"/>
      <c r="D146" s="38" t="s">
        <v>194</v>
      </c>
      <c r="E146" s="39">
        <v>12.1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DE2AE-FC48-4984-A79B-BE95621862DD}">
  <sheetPr>
    <tabColor rgb="FF70B5B8"/>
    <pageSetUpPr fitToPage="1"/>
  </sheetPr>
  <dimension ref="A1:E26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186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147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148</v>
      </c>
      <c r="C5" s="25">
        <v>111154</v>
      </c>
      <c r="D5" s="26">
        <v>112</v>
      </c>
      <c r="E5" s="26">
        <v>1</v>
      </c>
    </row>
    <row r="6" spans="1:5" x14ac:dyDescent="0.3">
      <c r="A6" s="24" t="s">
        <v>5</v>
      </c>
      <c r="B6" s="24" t="s">
        <v>149</v>
      </c>
      <c r="C6" s="25">
        <v>1055568</v>
      </c>
      <c r="D6" s="25">
        <v>1788</v>
      </c>
      <c r="E6" s="26">
        <v>1.7</v>
      </c>
    </row>
    <row r="7" spans="1:5" x14ac:dyDescent="0.3">
      <c r="A7" s="24" t="s">
        <v>5</v>
      </c>
      <c r="B7" s="24" t="s">
        <v>150</v>
      </c>
      <c r="C7" s="25">
        <v>89535</v>
      </c>
      <c r="D7" s="26">
        <v>88</v>
      </c>
      <c r="E7" s="26">
        <v>1</v>
      </c>
    </row>
    <row r="8" spans="1:5" x14ac:dyDescent="0.3">
      <c r="A8" s="24" t="s">
        <v>5</v>
      </c>
      <c r="B8" s="24" t="s">
        <v>151</v>
      </c>
      <c r="C8" s="25">
        <v>87598</v>
      </c>
      <c r="D8" s="26">
        <v>121</v>
      </c>
      <c r="E8" s="26">
        <v>1.4</v>
      </c>
    </row>
    <row r="9" spans="1:5" x14ac:dyDescent="0.3">
      <c r="A9" s="24" t="s">
        <v>5</v>
      </c>
      <c r="B9" s="24" t="s">
        <v>152</v>
      </c>
      <c r="C9" s="25">
        <v>141350</v>
      </c>
      <c r="D9" s="26">
        <v>215</v>
      </c>
      <c r="E9" s="26">
        <v>1.5</v>
      </c>
    </row>
    <row r="10" spans="1:5" x14ac:dyDescent="0.3">
      <c r="A10" s="24" t="s">
        <v>5</v>
      </c>
      <c r="B10" s="24" t="s">
        <v>153</v>
      </c>
      <c r="C10" s="25">
        <v>118073</v>
      </c>
      <c r="D10" s="26">
        <v>58</v>
      </c>
      <c r="E10" s="26">
        <v>0.5</v>
      </c>
    </row>
    <row r="11" spans="1:5" x14ac:dyDescent="0.3">
      <c r="A11" s="24" t="s">
        <v>5</v>
      </c>
      <c r="B11" s="24" t="s">
        <v>154</v>
      </c>
      <c r="C11" s="25">
        <v>253894</v>
      </c>
      <c r="D11" s="26">
        <v>282</v>
      </c>
      <c r="E11" s="26">
        <v>1.1000000000000001</v>
      </c>
    </row>
    <row r="12" spans="1:5" x14ac:dyDescent="0.3">
      <c r="A12" s="24" t="s">
        <v>5</v>
      </c>
      <c r="B12" s="24" t="s">
        <v>155</v>
      </c>
      <c r="C12" s="25">
        <v>141985</v>
      </c>
      <c r="D12" s="26">
        <v>73</v>
      </c>
      <c r="E12" s="26">
        <v>0.5</v>
      </c>
    </row>
    <row r="13" spans="1:5" x14ac:dyDescent="0.3">
      <c r="A13" s="24" t="s">
        <v>5</v>
      </c>
      <c r="B13" s="24" t="s">
        <v>156</v>
      </c>
      <c r="C13" s="25">
        <v>25575</v>
      </c>
      <c r="D13" s="26">
        <v>22</v>
      </c>
      <c r="E13" s="26">
        <v>0.8</v>
      </c>
    </row>
    <row r="14" spans="1:5" x14ac:dyDescent="0.3">
      <c r="A14" s="24" t="s">
        <v>5</v>
      </c>
      <c r="B14" s="24" t="s">
        <v>157</v>
      </c>
      <c r="C14" s="25">
        <v>68321</v>
      </c>
      <c r="D14" s="26">
        <v>70</v>
      </c>
      <c r="E14" s="26">
        <v>1</v>
      </c>
    </row>
    <row r="15" spans="1:5" x14ac:dyDescent="0.3">
      <c r="A15" s="24" t="s">
        <v>5</v>
      </c>
      <c r="B15" s="24" t="s">
        <v>158</v>
      </c>
      <c r="C15" s="25">
        <v>184249</v>
      </c>
      <c r="D15" s="26">
        <v>192</v>
      </c>
      <c r="E15" s="26">
        <v>1</v>
      </c>
    </row>
    <row r="16" spans="1:5" x14ac:dyDescent="0.3">
      <c r="A16" s="24" t="s">
        <v>5</v>
      </c>
      <c r="B16" s="24" t="s">
        <v>159</v>
      </c>
      <c r="C16" s="25">
        <v>120485</v>
      </c>
      <c r="D16" s="26">
        <v>131</v>
      </c>
      <c r="E16" s="26">
        <v>1.1000000000000001</v>
      </c>
    </row>
    <row r="17" spans="1:5" x14ac:dyDescent="0.3">
      <c r="A17" s="24" t="s">
        <v>5</v>
      </c>
      <c r="B17" s="24" t="s">
        <v>160</v>
      </c>
      <c r="C17" s="25">
        <v>541712</v>
      </c>
      <c r="D17" s="26">
        <v>542</v>
      </c>
      <c r="E17" s="26">
        <v>1</v>
      </c>
    </row>
    <row r="18" spans="1:5" x14ac:dyDescent="0.3">
      <c r="A18" s="24" t="s">
        <v>5</v>
      </c>
      <c r="B18" s="24" t="s">
        <v>161</v>
      </c>
      <c r="C18" s="25">
        <v>532772</v>
      </c>
      <c r="D18" s="26">
        <v>790</v>
      </c>
      <c r="E18" s="26">
        <v>1.5</v>
      </c>
    </row>
    <row r="19" spans="1:5" x14ac:dyDescent="0.3">
      <c r="A19" s="24" t="s">
        <v>5</v>
      </c>
      <c r="B19" s="24" t="s">
        <v>162</v>
      </c>
      <c r="C19" s="25">
        <v>100965</v>
      </c>
      <c r="D19" s="26">
        <v>67</v>
      </c>
      <c r="E19" s="26">
        <v>0.7</v>
      </c>
    </row>
    <row r="20" spans="1:5" x14ac:dyDescent="0.3">
      <c r="A20" s="24" t="s">
        <v>5</v>
      </c>
      <c r="B20" s="24" t="s">
        <v>163</v>
      </c>
      <c r="C20" s="25">
        <v>53660</v>
      </c>
      <c r="D20" s="26">
        <v>43</v>
      </c>
      <c r="E20" s="26">
        <v>0.8</v>
      </c>
    </row>
    <row r="21" spans="1:5" x14ac:dyDescent="0.3">
      <c r="A21" s="28" t="str">
        <f>CONCATENATE("Total (",RIGHT(Índice!$A$4,2),")")</f>
        <v>Total (MT)</v>
      </c>
      <c r="B21" s="28"/>
      <c r="C21" s="29">
        <f>SUM(C5:C20)</f>
        <v>3626896</v>
      </c>
      <c r="D21" s="29">
        <f>SUM(D5:D20)</f>
        <v>4594</v>
      </c>
      <c r="E21" s="30">
        <f>D21/(C21/1000)</f>
        <v>1.2666478443274909</v>
      </c>
    </row>
    <row r="22" spans="1:5" x14ac:dyDescent="0.3">
      <c r="A22" s="31"/>
      <c r="B22" s="31"/>
      <c r="C22" s="32"/>
      <c r="D22" s="32" t="s">
        <v>193</v>
      </c>
      <c r="E22" s="33">
        <f>MIN($E$5:$E$20)</f>
        <v>0.5</v>
      </c>
    </row>
    <row r="23" spans="1:5" x14ac:dyDescent="0.3">
      <c r="A23" s="31"/>
      <c r="B23" s="31"/>
      <c r="C23" s="32"/>
      <c r="D23" s="32" t="s">
        <v>194</v>
      </c>
      <c r="E23" s="33">
        <f>MAX($E$5:$E$20)</f>
        <v>1.7</v>
      </c>
    </row>
    <row r="24" spans="1:5" x14ac:dyDescent="0.3">
      <c r="A24" s="34" t="s">
        <v>195</v>
      </c>
      <c r="B24" s="34"/>
      <c r="C24" s="35">
        <v>186079258</v>
      </c>
      <c r="D24" s="35">
        <v>211711</v>
      </c>
      <c r="E24" s="36">
        <v>1.1377463682706646</v>
      </c>
    </row>
    <row r="25" spans="1:5" x14ac:dyDescent="0.3">
      <c r="A25" s="34"/>
      <c r="B25" s="34"/>
      <c r="C25" s="35"/>
      <c r="D25" s="35" t="s">
        <v>193</v>
      </c>
      <c r="E25" s="36">
        <v>0</v>
      </c>
    </row>
    <row r="26" spans="1:5" x14ac:dyDescent="0.3">
      <c r="A26" s="37"/>
      <c r="B26" s="37"/>
      <c r="C26" s="38"/>
      <c r="D26" s="38" t="s">
        <v>194</v>
      </c>
      <c r="E26" s="39">
        <v>3.5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3BE76-249B-484E-ADD9-5EE6A57E1BCC}">
  <sheetPr>
    <tabColor rgb="FFA3CFD1"/>
    <pageSetUpPr fitToPage="1"/>
  </sheetPr>
  <dimension ref="A1:E151"/>
  <sheetViews>
    <sheetView zoomScaleNormal="100"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167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5014</v>
      </c>
      <c r="D5" s="26">
        <v>66</v>
      </c>
      <c r="E5" s="26">
        <v>13.2</v>
      </c>
    </row>
    <row r="6" spans="1:5" x14ac:dyDescent="0.3">
      <c r="A6" s="24" t="s">
        <v>5</v>
      </c>
      <c r="B6" s="24" t="s">
        <v>7</v>
      </c>
      <c r="C6" s="25">
        <v>29219</v>
      </c>
      <c r="D6" s="26">
        <v>635</v>
      </c>
      <c r="E6" s="26">
        <v>21.7</v>
      </c>
    </row>
    <row r="7" spans="1:5" x14ac:dyDescent="0.3">
      <c r="A7" s="24" t="s">
        <v>5</v>
      </c>
      <c r="B7" s="24" t="s">
        <v>8</v>
      </c>
      <c r="C7" s="25">
        <v>58613</v>
      </c>
      <c r="D7" s="25">
        <v>1124</v>
      </c>
      <c r="E7" s="26">
        <v>19.2</v>
      </c>
    </row>
    <row r="8" spans="1:5" x14ac:dyDescent="0.3">
      <c r="A8" s="24" t="s">
        <v>5</v>
      </c>
      <c r="B8" s="24" t="s">
        <v>9</v>
      </c>
      <c r="C8" s="25">
        <v>17193</v>
      </c>
      <c r="D8" s="26">
        <v>304</v>
      </c>
      <c r="E8" s="26">
        <v>17.7</v>
      </c>
    </row>
    <row r="9" spans="1:5" x14ac:dyDescent="0.3">
      <c r="A9" s="24" t="s">
        <v>5</v>
      </c>
      <c r="B9" s="24" t="s">
        <v>10</v>
      </c>
      <c r="C9" s="25">
        <v>5639</v>
      </c>
      <c r="D9" s="26">
        <v>88</v>
      </c>
      <c r="E9" s="26">
        <v>15.5</v>
      </c>
    </row>
    <row r="10" spans="1:5" x14ac:dyDescent="0.3">
      <c r="A10" s="24" t="s">
        <v>5</v>
      </c>
      <c r="B10" s="24" t="s">
        <v>11</v>
      </c>
      <c r="C10" s="25">
        <v>13052</v>
      </c>
      <c r="D10" s="26">
        <v>112</v>
      </c>
      <c r="E10" s="26">
        <v>8.6</v>
      </c>
    </row>
    <row r="11" spans="1:5" x14ac:dyDescent="0.3">
      <c r="A11" s="24" t="s">
        <v>5</v>
      </c>
      <c r="B11" s="24" t="s">
        <v>12</v>
      </c>
      <c r="C11" s="25">
        <v>8009</v>
      </c>
      <c r="D11" s="26">
        <v>106</v>
      </c>
      <c r="E11" s="26">
        <v>13.2</v>
      </c>
    </row>
    <row r="12" spans="1:5" x14ac:dyDescent="0.3">
      <c r="A12" s="24" t="s">
        <v>5</v>
      </c>
      <c r="B12" s="24" t="s">
        <v>13</v>
      </c>
      <c r="C12" s="25">
        <v>10904</v>
      </c>
      <c r="D12" s="26">
        <v>165</v>
      </c>
      <c r="E12" s="26">
        <v>15.1</v>
      </c>
    </row>
    <row r="13" spans="1:5" x14ac:dyDescent="0.3">
      <c r="A13" s="24" t="s">
        <v>5</v>
      </c>
      <c r="B13" s="24" t="s">
        <v>14</v>
      </c>
      <c r="C13" s="25">
        <v>8590</v>
      </c>
      <c r="D13" s="26">
        <v>115</v>
      </c>
      <c r="E13" s="26">
        <v>13.4</v>
      </c>
    </row>
    <row r="14" spans="1:5" x14ac:dyDescent="0.3">
      <c r="A14" s="24" t="s">
        <v>5</v>
      </c>
      <c r="B14" s="24" t="s">
        <v>15</v>
      </c>
      <c r="C14" s="25">
        <v>3795</v>
      </c>
      <c r="D14" s="26">
        <v>116</v>
      </c>
      <c r="E14" s="26">
        <v>30.6</v>
      </c>
    </row>
    <row r="15" spans="1:5" x14ac:dyDescent="0.3">
      <c r="A15" s="24" t="s">
        <v>5</v>
      </c>
      <c r="B15" s="24" t="s">
        <v>16</v>
      </c>
      <c r="C15" s="25">
        <v>1010</v>
      </c>
      <c r="D15" s="26">
        <v>30</v>
      </c>
      <c r="E15" s="26">
        <v>29.8</v>
      </c>
    </row>
    <row r="16" spans="1:5" x14ac:dyDescent="0.3">
      <c r="A16" s="24" t="s">
        <v>5</v>
      </c>
      <c r="B16" s="24" t="s">
        <v>17</v>
      </c>
      <c r="C16" s="25">
        <v>14786</v>
      </c>
      <c r="D16" s="26">
        <v>203</v>
      </c>
      <c r="E16" s="26">
        <v>13.7</v>
      </c>
    </row>
    <row r="17" spans="1:5" x14ac:dyDescent="0.3">
      <c r="A17" s="24" t="s">
        <v>5</v>
      </c>
      <c r="B17" s="24" t="s">
        <v>18</v>
      </c>
      <c r="C17" s="25">
        <v>10576</v>
      </c>
      <c r="D17" s="26">
        <v>179</v>
      </c>
      <c r="E17" s="26">
        <v>16.899999999999999</v>
      </c>
    </row>
    <row r="18" spans="1:5" x14ac:dyDescent="0.3">
      <c r="A18" s="24" t="s">
        <v>5</v>
      </c>
      <c r="B18" s="24" t="s">
        <v>19</v>
      </c>
      <c r="C18" s="25">
        <v>24626</v>
      </c>
      <c r="D18" s="26">
        <v>314</v>
      </c>
      <c r="E18" s="26">
        <v>12.7</v>
      </c>
    </row>
    <row r="19" spans="1:5" x14ac:dyDescent="0.3">
      <c r="A19" s="24" t="s">
        <v>5</v>
      </c>
      <c r="B19" s="24" t="s">
        <v>20</v>
      </c>
      <c r="C19" s="25">
        <v>7253</v>
      </c>
      <c r="D19" s="26">
        <v>91</v>
      </c>
      <c r="E19" s="26">
        <v>12.5</v>
      </c>
    </row>
    <row r="20" spans="1:5" x14ac:dyDescent="0.3">
      <c r="A20" s="24" t="s">
        <v>5</v>
      </c>
      <c r="B20" s="24" t="s">
        <v>21</v>
      </c>
      <c r="C20" s="25">
        <v>29403</v>
      </c>
      <c r="D20" s="26">
        <v>447</v>
      </c>
      <c r="E20" s="26">
        <v>15.2</v>
      </c>
    </row>
    <row r="21" spans="1:5" x14ac:dyDescent="0.3">
      <c r="A21" s="24" t="s">
        <v>5</v>
      </c>
      <c r="B21" s="24" t="s">
        <v>22</v>
      </c>
      <c r="C21" s="25">
        <v>69210</v>
      </c>
      <c r="D21" s="25">
        <v>1702</v>
      </c>
      <c r="E21" s="26">
        <v>24.6</v>
      </c>
    </row>
    <row r="22" spans="1:5" x14ac:dyDescent="0.3">
      <c r="A22" s="24" t="s">
        <v>5</v>
      </c>
      <c r="B22" s="24" t="s">
        <v>23</v>
      </c>
      <c r="C22" s="25">
        <v>7280</v>
      </c>
      <c r="D22" s="26">
        <v>83</v>
      </c>
      <c r="E22" s="26">
        <v>11.5</v>
      </c>
    </row>
    <row r="23" spans="1:5" x14ac:dyDescent="0.3">
      <c r="A23" s="24" t="s">
        <v>5</v>
      </c>
      <c r="B23" s="24" t="s">
        <v>24</v>
      </c>
      <c r="C23" s="25">
        <v>17004</v>
      </c>
      <c r="D23" s="26">
        <v>354</v>
      </c>
      <c r="E23" s="26">
        <v>20.8</v>
      </c>
    </row>
    <row r="24" spans="1:5" x14ac:dyDescent="0.3">
      <c r="A24" s="24" t="s">
        <v>5</v>
      </c>
      <c r="B24" s="24" t="s">
        <v>25</v>
      </c>
      <c r="C24" s="25">
        <v>89478</v>
      </c>
      <c r="D24" s="25">
        <v>1703</v>
      </c>
      <c r="E24" s="26">
        <v>19</v>
      </c>
    </row>
    <row r="25" spans="1:5" x14ac:dyDescent="0.3">
      <c r="A25" s="24" t="s">
        <v>5</v>
      </c>
      <c r="B25" s="24" t="s">
        <v>26</v>
      </c>
      <c r="C25" s="25">
        <v>15347</v>
      </c>
      <c r="D25" s="26">
        <v>346</v>
      </c>
      <c r="E25" s="26">
        <v>22.5</v>
      </c>
    </row>
    <row r="26" spans="1:5" x14ac:dyDescent="0.3">
      <c r="A26" s="24" t="s">
        <v>5</v>
      </c>
      <c r="B26" s="24" t="s">
        <v>27</v>
      </c>
      <c r="C26" s="25">
        <v>45899</v>
      </c>
      <c r="D26" s="26">
        <v>862</v>
      </c>
      <c r="E26" s="26">
        <v>18.8</v>
      </c>
    </row>
    <row r="27" spans="1:5" x14ac:dyDescent="0.3">
      <c r="A27" s="24" t="s">
        <v>5</v>
      </c>
      <c r="B27" s="24" t="s">
        <v>28</v>
      </c>
      <c r="C27" s="25">
        <v>44585</v>
      </c>
      <c r="D27" s="26">
        <v>714</v>
      </c>
      <c r="E27" s="26">
        <v>16</v>
      </c>
    </row>
    <row r="28" spans="1:5" x14ac:dyDescent="0.3">
      <c r="A28" s="24" t="s">
        <v>5</v>
      </c>
      <c r="B28" s="24" t="s">
        <v>29</v>
      </c>
      <c r="C28" s="25">
        <v>8822</v>
      </c>
      <c r="D28" s="26">
        <v>171</v>
      </c>
      <c r="E28" s="26">
        <v>19.3</v>
      </c>
    </row>
    <row r="29" spans="1:5" x14ac:dyDescent="0.3">
      <c r="A29" s="24" t="s">
        <v>5</v>
      </c>
      <c r="B29" s="24" t="s">
        <v>30</v>
      </c>
      <c r="C29" s="25">
        <v>4485</v>
      </c>
      <c r="D29" s="26">
        <v>84</v>
      </c>
      <c r="E29" s="26">
        <v>18.7</v>
      </c>
    </row>
    <row r="30" spans="1:5" x14ac:dyDescent="0.3">
      <c r="A30" s="24" t="s">
        <v>5</v>
      </c>
      <c r="B30" s="24" t="s">
        <v>31</v>
      </c>
      <c r="C30" s="25">
        <v>25843</v>
      </c>
      <c r="D30" s="26">
        <v>524</v>
      </c>
      <c r="E30" s="26">
        <v>20.3</v>
      </c>
    </row>
    <row r="31" spans="1:5" x14ac:dyDescent="0.3">
      <c r="A31" s="24" t="s">
        <v>5</v>
      </c>
      <c r="B31" s="24" t="s">
        <v>32</v>
      </c>
      <c r="C31" s="25">
        <v>10332</v>
      </c>
      <c r="D31" s="26">
        <v>101</v>
      </c>
      <c r="E31" s="26">
        <v>9.8000000000000007</v>
      </c>
    </row>
    <row r="32" spans="1:5" x14ac:dyDescent="0.3">
      <c r="A32" s="24" t="s">
        <v>5</v>
      </c>
      <c r="B32" s="24" t="s">
        <v>33</v>
      </c>
      <c r="C32" s="25">
        <v>7506</v>
      </c>
      <c r="D32" s="26">
        <v>91</v>
      </c>
      <c r="E32" s="26">
        <v>12.2</v>
      </c>
    </row>
    <row r="33" spans="1:5" x14ac:dyDescent="0.3">
      <c r="A33" s="24" t="s">
        <v>5</v>
      </c>
      <c r="B33" s="24" t="s">
        <v>34</v>
      </c>
      <c r="C33" s="25">
        <v>18990</v>
      </c>
      <c r="D33" s="26">
        <v>216</v>
      </c>
      <c r="E33" s="26">
        <v>11.3</v>
      </c>
    </row>
    <row r="34" spans="1:5" x14ac:dyDescent="0.3">
      <c r="A34" s="24" t="s">
        <v>5</v>
      </c>
      <c r="B34" s="24" t="s">
        <v>35</v>
      </c>
      <c r="C34" s="25">
        <v>9593</v>
      </c>
      <c r="D34" s="26">
        <v>145</v>
      </c>
      <c r="E34" s="26">
        <v>15.2</v>
      </c>
    </row>
    <row r="35" spans="1:5" x14ac:dyDescent="0.3">
      <c r="A35" s="24" t="s">
        <v>5</v>
      </c>
      <c r="B35" s="24" t="s">
        <v>36</v>
      </c>
      <c r="C35" s="25">
        <v>6220</v>
      </c>
      <c r="D35" s="26">
        <v>132</v>
      </c>
      <c r="E35" s="26">
        <v>21.2</v>
      </c>
    </row>
    <row r="36" spans="1:5" x14ac:dyDescent="0.3">
      <c r="A36" s="24" t="s">
        <v>5</v>
      </c>
      <c r="B36" s="24" t="s">
        <v>37</v>
      </c>
      <c r="C36" s="25">
        <v>31370</v>
      </c>
      <c r="D36" s="26">
        <v>947</v>
      </c>
      <c r="E36" s="26">
        <v>30.2</v>
      </c>
    </row>
    <row r="37" spans="1:5" x14ac:dyDescent="0.3">
      <c r="A37" s="24" t="s">
        <v>5</v>
      </c>
      <c r="B37" s="24" t="s">
        <v>38</v>
      </c>
      <c r="C37" s="25">
        <v>25756</v>
      </c>
      <c r="D37" s="26">
        <v>316</v>
      </c>
      <c r="E37" s="26">
        <v>12.3</v>
      </c>
    </row>
    <row r="38" spans="1:5" x14ac:dyDescent="0.3">
      <c r="A38" s="24" t="s">
        <v>5</v>
      </c>
      <c r="B38" s="24" t="s">
        <v>39</v>
      </c>
      <c r="C38" s="25">
        <v>18238</v>
      </c>
      <c r="D38" s="26">
        <v>314</v>
      </c>
      <c r="E38" s="26">
        <v>17.2</v>
      </c>
    </row>
    <row r="39" spans="1:5" x14ac:dyDescent="0.3">
      <c r="A39" s="24" t="s">
        <v>5</v>
      </c>
      <c r="B39" s="24" t="s">
        <v>40</v>
      </c>
      <c r="C39" s="25">
        <v>35075</v>
      </c>
      <c r="D39" s="26">
        <v>517</v>
      </c>
      <c r="E39" s="26">
        <v>14.7</v>
      </c>
    </row>
    <row r="40" spans="1:5" x14ac:dyDescent="0.3">
      <c r="A40" s="24" t="s">
        <v>5</v>
      </c>
      <c r="B40" s="24" t="s">
        <v>41</v>
      </c>
      <c r="C40" s="25">
        <v>3760</v>
      </c>
      <c r="D40" s="26">
        <v>108</v>
      </c>
      <c r="E40" s="26">
        <v>28.7</v>
      </c>
    </row>
    <row r="41" spans="1:5" x14ac:dyDescent="0.3">
      <c r="A41" s="24" t="s">
        <v>5</v>
      </c>
      <c r="B41" s="24" t="s">
        <v>42</v>
      </c>
      <c r="C41" s="25">
        <v>11011</v>
      </c>
      <c r="D41" s="26">
        <v>189</v>
      </c>
      <c r="E41" s="26">
        <v>17.100000000000001</v>
      </c>
    </row>
    <row r="42" spans="1:5" x14ac:dyDescent="0.3">
      <c r="A42" s="24" t="s">
        <v>5</v>
      </c>
      <c r="B42" s="24" t="s">
        <v>43</v>
      </c>
      <c r="C42" s="25">
        <v>650912</v>
      </c>
      <c r="D42" s="25">
        <v>18395</v>
      </c>
      <c r="E42" s="26">
        <v>28.3</v>
      </c>
    </row>
    <row r="43" spans="1:5" x14ac:dyDescent="0.3">
      <c r="A43" s="24" t="s">
        <v>5</v>
      </c>
      <c r="B43" s="24" t="s">
        <v>44</v>
      </c>
      <c r="C43" s="25">
        <v>4903</v>
      </c>
      <c r="D43" s="26">
        <v>64</v>
      </c>
      <c r="E43" s="26">
        <v>13.1</v>
      </c>
    </row>
    <row r="44" spans="1:5" x14ac:dyDescent="0.3">
      <c r="A44" s="24" t="s">
        <v>5</v>
      </c>
      <c r="B44" s="24" t="s">
        <v>45</v>
      </c>
      <c r="C44" s="25">
        <v>7014</v>
      </c>
      <c r="D44" s="26">
        <v>88</v>
      </c>
      <c r="E44" s="26">
        <v>12.6</v>
      </c>
    </row>
    <row r="45" spans="1:5" x14ac:dyDescent="0.3">
      <c r="A45" s="24" t="s">
        <v>5</v>
      </c>
      <c r="B45" s="24" t="s">
        <v>46</v>
      </c>
      <c r="C45" s="25">
        <v>21941</v>
      </c>
      <c r="D45" s="26">
        <v>446</v>
      </c>
      <c r="E45" s="26">
        <v>20.3</v>
      </c>
    </row>
    <row r="46" spans="1:5" x14ac:dyDescent="0.3">
      <c r="A46" s="24" t="s">
        <v>5</v>
      </c>
      <c r="B46" s="24" t="s">
        <v>47</v>
      </c>
      <c r="C46" s="25">
        <v>7872</v>
      </c>
      <c r="D46" s="26">
        <v>97</v>
      </c>
      <c r="E46" s="26">
        <v>12.3</v>
      </c>
    </row>
    <row r="47" spans="1:5" x14ac:dyDescent="0.3">
      <c r="A47" s="24" t="s">
        <v>5</v>
      </c>
      <c r="B47" s="24" t="s">
        <v>48</v>
      </c>
      <c r="C47" s="25">
        <v>10521</v>
      </c>
      <c r="D47" s="26">
        <v>143</v>
      </c>
      <c r="E47" s="26">
        <v>13.6</v>
      </c>
    </row>
    <row r="48" spans="1:5" x14ac:dyDescent="0.3">
      <c r="A48" s="24" t="s">
        <v>5</v>
      </c>
      <c r="B48" s="24" t="s">
        <v>49</v>
      </c>
      <c r="C48" s="25">
        <v>3187</v>
      </c>
      <c r="D48" s="26">
        <v>49</v>
      </c>
      <c r="E48" s="26">
        <v>15.5</v>
      </c>
    </row>
    <row r="49" spans="1:5" x14ac:dyDescent="0.3">
      <c r="A49" s="24" t="s">
        <v>5</v>
      </c>
      <c r="B49" s="24" t="s">
        <v>50</v>
      </c>
      <c r="C49" s="25">
        <v>8646</v>
      </c>
      <c r="D49" s="26">
        <v>216</v>
      </c>
      <c r="E49" s="26">
        <v>25</v>
      </c>
    </row>
    <row r="50" spans="1:5" x14ac:dyDescent="0.3">
      <c r="A50" s="24" t="s">
        <v>5</v>
      </c>
      <c r="B50" s="24" t="s">
        <v>51</v>
      </c>
      <c r="C50" s="25">
        <v>6037</v>
      </c>
      <c r="D50" s="26">
        <v>94</v>
      </c>
      <c r="E50" s="26">
        <v>15.6</v>
      </c>
    </row>
    <row r="51" spans="1:5" x14ac:dyDescent="0.3">
      <c r="A51" s="24" t="s">
        <v>5</v>
      </c>
      <c r="B51" s="24" t="s">
        <v>52</v>
      </c>
      <c r="C51" s="25">
        <v>2905</v>
      </c>
      <c r="D51" s="26">
        <v>50</v>
      </c>
      <c r="E51" s="26">
        <v>17.2</v>
      </c>
    </row>
    <row r="52" spans="1:5" x14ac:dyDescent="0.3">
      <c r="A52" s="24" t="s">
        <v>5</v>
      </c>
      <c r="B52" s="24" t="s">
        <v>53</v>
      </c>
      <c r="C52" s="25">
        <v>31024</v>
      </c>
      <c r="D52" s="26">
        <v>550</v>
      </c>
      <c r="E52" s="26">
        <v>17.7</v>
      </c>
    </row>
    <row r="53" spans="1:5" x14ac:dyDescent="0.3">
      <c r="A53" s="24" t="s">
        <v>5</v>
      </c>
      <c r="B53" s="24" t="s">
        <v>54</v>
      </c>
      <c r="C53" s="25">
        <v>10963</v>
      </c>
      <c r="D53" s="26">
        <v>136</v>
      </c>
      <c r="E53" s="26">
        <v>12.4</v>
      </c>
    </row>
    <row r="54" spans="1:5" x14ac:dyDescent="0.3">
      <c r="A54" s="24" t="s">
        <v>5</v>
      </c>
      <c r="B54" s="24" t="s">
        <v>55</v>
      </c>
      <c r="C54" s="25">
        <v>2213</v>
      </c>
      <c r="D54" s="26">
        <v>37</v>
      </c>
      <c r="E54" s="26">
        <v>16.5</v>
      </c>
    </row>
    <row r="55" spans="1:5" x14ac:dyDescent="0.3">
      <c r="A55" s="24" t="s">
        <v>5</v>
      </c>
      <c r="B55" s="24" t="s">
        <v>56</v>
      </c>
      <c r="C55" s="25">
        <v>7815</v>
      </c>
      <c r="D55" s="26">
        <v>120</v>
      </c>
      <c r="E55" s="26">
        <v>15.4</v>
      </c>
    </row>
    <row r="56" spans="1:5" x14ac:dyDescent="0.3">
      <c r="A56" s="24" t="s">
        <v>5</v>
      </c>
      <c r="B56" s="24" t="s">
        <v>57</v>
      </c>
      <c r="C56" s="25">
        <v>7539</v>
      </c>
      <c r="D56" s="26">
        <v>89</v>
      </c>
      <c r="E56" s="26">
        <v>11.8</v>
      </c>
    </row>
    <row r="57" spans="1:5" x14ac:dyDescent="0.3">
      <c r="A57" s="24" t="s">
        <v>5</v>
      </c>
      <c r="B57" s="24" t="s">
        <v>58</v>
      </c>
      <c r="C57" s="25">
        <v>5020</v>
      </c>
      <c r="D57" s="26">
        <v>101</v>
      </c>
      <c r="E57" s="26">
        <v>20.100000000000001</v>
      </c>
    </row>
    <row r="58" spans="1:5" x14ac:dyDescent="0.3">
      <c r="A58" s="24" t="s">
        <v>5</v>
      </c>
      <c r="B58" s="24" t="s">
        <v>59</v>
      </c>
      <c r="C58" s="25">
        <v>12236</v>
      </c>
      <c r="D58" s="26">
        <v>224</v>
      </c>
      <c r="E58" s="26">
        <v>18.3</v>
      </c>
    </row>
    <row r="59" spans="1:5" x14ac:dyDescent="0.3">
      <c r="A59" s="24" t="s">
        <v>5</v>
      </c>
      <c r="B59" s="24" t="s">
        <v>60</v>
      </c>
      <c r="C59" s="25">
        <v>28569</v>
      </c>
      <c r="D59" s="26">
        <v>437</v>
      </c>
      <c r="E59" s="26">
        <v>15.3</v>
      </c>
    </row>
    <row r="60" spans="1:5" x14ac:dyDescent="0.3">
      <c r="A60" s="24" t="s">
        <v>5</v>
      </c>
      <c r="B60" s="24" t="s">
        <v>61</v>
      </c>
      <c r="C60" s="25">
        <v>7426</v>
      </c>
      <c r="D60" s="26">
        <v>120</v>
      </c>
      <c r="E60" s="26">
        <v>16.100000000000001</v>
      </c>
    </row>
    <row r="61" spans="1:5" x14ac:dyDescent="0.3">
      <c r="A61" s="24" t="s">
        <v>5</v>
      </c>
      <c r="B61" s="24" t="s">
        <v>62</v>
      </c>
      <c r="C61" s="25">
        <v>8367</v>
      </c>
      <c r="D61" s="26">
        <v>139</v>
      </c>
      <c r="E61" s="26">
        <v>16.600000000000001</v>
      </c>
    </row>
    <row r="62" spans="1:5" x14ac:dyDescent="0.3">
      <c r="A62" s="24" t="s">
        <v>5</v>
      </c>
      <c r="B62" s="24" t="s">
        <v>63</v>
      </c>
      <c r="C62" s="25">
        <v>34906</v>
      </c>
      <c r="D62" s="26">
        <v>543</v>
      </c>
      <c r="E62" s="26">
        <v>15.5</v>
      </c>
    </row>
    <row r="63" spans="1:5" x14ac:dyDescent="0.3">
      <c r="A63" s="24" t="s">
        <v>5</v>
      </c>
      <c r="B63" s="24" t="s">
        <v>64</v>
      </c>
      <c r="C63" s="25">
        <v>45869</v>
      </c>
      <c r="D63" s="25">
        <v>1096</v>
      </c>
      <c r="E63" s="26">
        <v>23.9</v>
      </c>
    </row>
    <row r="64" spans="1:5" x14ac:dyDescent="0.3">
      <c r="A64" s="24" t="s">
        <v>5</v>
      </c>
      <c r="B64" s="24" t="s">
        <v>65</v>
      </c>
      <c r="C64" s="25">
        <v>10213</v>
      </c>
      <c r="D64" s="26">
        <v>137</v>
      </c>
      <c r="E64" s="26">
        <v>13.4</v>
      </c>
    </row>
    <row r="65" spans="1:5" x14ac:dyDescent="0.3">
      <c r="A65" s="24" t="s">
        <v>5</v>
      </c>
      <c r="B65" s="24" t="s">
        <v>66</v>
      </c>
      <c r="C65" s="25">
        <v>11480</v>
      </c>
      <c r="D65" s="26">
        <v>174</v>
      </c>
      <c r="E65" s="26">
        <v>15.1</v>
      </c>
    </row>
    <row r="66" spans="1:5" x14ac:dyDescent="0.3">
      <c r="A66" s="24" t="s">
        <v>5</v>
      </c>
      <c r="B66" s="24" t="s">
        <v>67</v>
      </c>
      <c r="C66" s="25">
        <v>4790</v>
      </c>
      <c r="D66" s="26">
        <v>77</v>
      </c>
      <c r="E66" s="26">
        <v>16</v>
      </c>
    </row>
    <row r="67" spans="1:5" x14ac:dyDescent="0.3">
      <c r="A67" s="24" t="s">
        <v>5</v>
      </c>
      <c r="B67" s="24" t="s">
        <v>68</v>
      </c>
      <c r="C67" s="25">
        <v>83798</v>
      </c>
      <c r="D67" s="25">
        <v>1364</v>
      </c>
      <c r="E67" s="26">
        <v>16.3</v>
      </c>
    </row>
    <row r="68" spans="1:5" x14ac:dyDescent="0.3">
      <c r="A68" s="24" t="s">
        <v>5</v>
      </c>
      <c r="B68" s="24" t="s">
        <v>69</v>
      </c>
      <c r="C68" s="25">
        <v>2509</v>
      </c>
      <c r="D68" s="26">
        <v>73</v>
      </c>
      <c r="E68" s="26">
        <v>29.2</v>
      </c>
    </row>
    <row r="69" spans="1:5" x14ac:dyDescent="0.3">
      <c r="A69" s="24" t="s">
        <v>5</v>
      </c>
      <c r="B69" s="24" t="s">
        <v>70</v>
      </c>
      <c r="C69" s="25">
        <v>16774</v>
      </c>
      <c r="D69" s="26">
        <v>239</v>
      </c>
      <c r="E69" s="26">
        <v>14.3</v>
      </c>
    </row>
    <row r="70" spans="1:5" x14ac:dyDescent="0.3">
      <c r="A70" s="24" t="s">
        <v>5</v>
      </c>
      <c r="B70" s="24" t="s">
        <v>71</v>
      </c>
      <c r="C70" s="25">
        <v>11397</v>
      </c>
      <c r="D70" s="26">
        <v>158</v>
      </c>
      <c r="E70" s="26">
        <v>13.9</v>
      </c>
    </row>
    <row r="71" spans="1:5" x14ac:dyDescent="0.3">
      <c r="A71" s="24" t="s">
        <v>5</v>
      </c>
      <c r="B71" s="24" t="s">
        <v>72</v>
      </c>
      <c r="C71" s="25">
        <v>20091</v>
      </c>
      <c r="D71" s="26">
        <v>284</v>
      </c>
      <c r="E71" s="26">
        <v>14.2</v>
      </c>
    </row>
    <row r="72" spans="1:5" x14ac:dyDescent="0.3">
      <c r="A72" s="24" t="s">
        <v>5</v>
      </c>
      <c r="B72" s="24" t="s">
        <v>73</v>
      </c>
      <c r="C72" s="25">
        <v>26785</v>
      </c>
      <c r="D72" s="26">
        <v>288</v>
      </c>
      <c r="E72" s="26">
        <v>10.8</v>
      </c>
    </row>
    <row r="73" spans="1:5" x14ac:dyDescent="0.3">
      <c r="A73" s="24" t="s">
        <v>5</v>
      </c>
      <c r="B73" s="24" t="s">
        <v>74</v>
      </c>
      <c r="C73" s="25">
        <v>15492</v>
      </c>
      <c r="D73" s="26">
        <v>277</v>
      </c>
      <c r="E73" s="26">
        <v>17.899999999999999</v>
      </c>
    </row>
    <row r="74" spans="1:5" x14ac:dyDescent="0.3">
      <c r="A74" s="24" t="s">
        <v>5</v>
      </c>
      <c r="B74" s="24" t="s">
        <v>75</v>
      </c>
      <c r="C74" s="25">
        <v>5956</v>
      </c>
      <c r="D74" s="26">
        <v>113</v>
      </c>
      <c r="E74" s="26">
        <v>18.899999999999999</v>
      </c>
    </row>
    <row r="75" spans="1:5" x14ac:dyDescent="0.3">
      <c r="A75" s="24" t="s">
        <v>5</v>
      </c>
      <c r="B75" s="24" t="s">
        <v>76</v>
      </c>
      <c r="C75" s="25">
        <v>12940</v>
      </c>
      <c r="D75" s="26">
        <v>124</v>
      </c>
      <c r="E75" s="26">
        <v>9.6</v>
      </c>
    </row>
    <row r="76" spans="1:5" x14ac:dyDescent="0.3">
      <c r="A76" s="24" t="s">
        <v>5</v>
      </c>
      <c r="B76" s="24" t="s">
        <v>77</v>
      </c>
      <c r="C76" s="25">
        <v>13635</v>
      </c>
      <c r="D76" s="26">
        <v>150</v>
      </c>
      <c r="E76" s="26">
        <v>11</v>
      </c>
    </row>
    <row r="77" spans="1:5" x14ac:dyDescent="0.3">
      <c r="A77" s="24" t="s">
        <v>5</v>
      </c>
      <c r="B77" s="24" t="s">
        <v>78</v>
      </c>
      <c r="C77" s="25">
        <v>4200</v>
      </c>
      <c r="D77" s="26">
        <v>58</v>
      </c>
      <c r="E77" s="26">
        <v>13.9</v>
      </c>
    </row>
    <row r="78" spans="1:5" x14ac:dyDescent="0.3">
      <c r="A78" s="24" t="s">
        <v>5</v>
      </c>
      <c r="B78" s="24" t="s">
        <v>79</v>
      </c>
      <c r="C78" s="25">
        <v>6670</v>
      </c>
      <c r="D78" s="26">
        <v>65</v>
      </c>
      <c r="E78" s="26">
        <v>9.8000000000000007</v>
      </c>
    </row>
    <row r="79" spans="1:5" x14ac:dyDescent="0.3">
      <c r="A79" s="24" t="s">
        <v>5</v>
      </c>
      <c r="B79" s="24" t="s">
        <v>80</v>
      </c>
      <c r="C79" s="25">
        <v>4239</v>
      </c>
      <c r="D79" s="26">
        <v>76</v>
      </c>
      <c r="E79" s="26">
        <v>17.8</v>
      </c>
    </row>
    <row r="80" spans="1:5" x14ac:dyDescent="0.3">
      <c r="A80" s="24" t="s">
        <v>5</v>
      </c>
      <c r="B80" s="24" t="s">
        <v>81</v>
      </c>
      <c r="C80" s="25">
        <v>3932</v>
      </c>
      <c r="D80" s="26">
        <v>86</v>
      </c>
      <c r="E80" s="26">
        <v>21.8</v>
      </c>
    </row>
    <row r="81" spans="1:5" x14ac:dyDescent="0.3">
      <c r="A81" s="24" t="s">
        <v>5</v>
      </c>
      <c r="B81" s="24" t="s">
        <v>82</v>
      </c>
      <c r="C81" s="25">
        <v>11707</v>
      </c>
      <c r="D81" s="26">
        <v>152</v>
      </c>
      <c r="E81" s="26">
        <v>13</v>
      </c>
    </row>
    <row r="82" spans="1:5" x14ac:dyDescent="0.3">
      <c r="A82" s="24" t="s">
        <v>5</v>
      </c>
      <c r="B82" s="24" t="s">
        <v>83</v>
      </c>
      <c r="C82" s="25">
        <v>55648</v>
      </c>
      <c r="D82" s="26">
        <v>867</v>
      </c>
      <c r="E82" s="26">
        <v>15.6</v>
      </c>
    </row>
    <row r="83" spans="1:5" x14ac:dyDescent="0.3">
      <c r="A83" s="24" t="s">
        <v>5</v>
      </c>
      <c r="B83" s="24" t="s">
        <v>84</v>
      </c>
      <c r="C83" s="25">
        <v>16352</v>
      </c>
      <c r="D83" s="26">
        <v>259</v>
      </c>
      <c r="E83" s="26">
        <v>15.8</v>
      </c>
    </row>
    <row r="84" spans="1:5" x14ac:dyDescent="0.3">
      <c r="A84" s="24" t="s">
        <v>5</v>
      </c>
      <c r="B84" s="24" t="s">
        <v>85</v>
      </c>
      <c r="C84" s="25">
        <v>11498</v>
      </c>
      <c r="D84" s="26">
        <v>184</v>
      </c>
      <c r="E84" s="26">
        <v>16</v>
      </c>
    </row>
    <row r="85" spans="1:5" x14ac:dyDescent="0.3">
      <c r="A85" s="24" t="s">
        <v>5</v>
      </c>
      <c r="B85" s="24" t="s">
        <v>86</v>
      </c>
      <c r="C85" s="25">
        <v>24345</v>
      </c>
      <c r="D85" s="26">
        <v>341</v>
      </c>
      <c r="E85" s="26">
        <v>14</v>
      </c>
    </row>
    <row r="86" spans="1:5" x14ac:dyDescent="0.3">
      <c r="A86" s="24" t="s">
        <v>5</v>
      </c>
      <c r="B86" s="24" t="s">
        <v>87</v>
      </c>
      <c r="C86" s="25">
        <v>6520</v>
      </c>
      <c r="D86" s="26">
        <v>115</v>
      </c>
      <c r="E86" s="26">
        <v>17.7</v>
      </c>
    </row>
    <row r="87" spans="1:5" x14ac:dyDescent="0.3">
      <c r="A87" s="24" t="s">
        <v>5</v>
      </c>
      <c r="B87" s="24" t="s">
        <v>88</v>
      </c>
      <c r="C87" s="25">
        <v>3349</v>
      </c>
      <c r="D87" s="26">
        <v>96</v>
      </c>
      <c r="E87" s="26">
        <v>28.6</v>
      </c>
    </row>
    <row r="88" spans="1:5" x14ac:dyDescent="0.3">
      <c r="A88" s="24" t="s">
        <v>5</v>
      </c>
      <c r="B88" s="24" t="s">
        <v>89</v>
      </c>
      <c r="C88" s="25">
        <v>6919</v>
      </c>
      <c r="D88" s="26">
        <v>134</v>
      </c>
      <c r="E88" s="26">
        <v>19.3</v>
      </c>
    </row>
    <row r="89" spans="1:5" x14ac:dyDescent="0.3">
      <c r="A89" s="24" t="s">
        <v>5</v>
      </c>
      <c r="B89" s="24" t="s">
        <v>90</v>
      </c>
      <c r="C89" s="25">
        <v>11671</v>
      </c>
      <c r="D89" s="26">
        <v>223</v>
      </c>
      <c r="E89" s="26">
        <v>19.100000000000001</v>
      </c>
    </row>
    <row r="90" spans="1:5" x14ac:dyDescent="0.3">
      <c r="A90" s="24" t="s">
        <v>5</v>
      </c>
      <c r="B90" s="24" t="s">
        <v>91</v>
      </c>
      <c r="C90" s="25">
        <v>26423</v>
      </c>
      <c r="D90" s="26">
        <v>361</v>
      </c>
      <c r="E90" s="26">
        <v>13.7</v>
      </c>
    </row>
    <row r="91" spans="1:5" x14ac:dyDescent="0.3">
      <c r="A91" s="24" t="s">
        <v>5</v>
      </c>
      <c r="B91" s="24" t="s">
        <v>92</v>
      </c>
      <c r="C91" s="25">
        <v>2015</v>
      </c>
      <c r="D91" s="26">
        <v>55</v>
      </c>
      <c r="E91" s="26">
        <v>27.3</v>
      </c>
    </row>
    <row r="92" spans="1:5" x14ac:dyDescent="0.3">
      <c r="A92" s="24" t="s">
        <v>5</v>
      </c>
      <c r="B92" s="24" t="s">
        <v>93</v>
      </c>
      <c r="C92" s="25">
        <v>18066</v>
      </c>
      <c r="D92" s="26">
        <v>170</v>
      </c>
      <c r="E92" s="26">
        <v>9.4</v>
      </c>
    </row>
    <row r="93" spans="1:5" x14ac:dyDescent="0.3">
      <c r="A93" s="24" t="s">
        <v>5</v>
      </c>
      <c r="B93" s="24" t="s">
        <v>94</v>
      </c>
      <c r="C93" s="25">
        <v>32714</v>
      </c>
      <c r="D93" s="26">
        <v>656</v>
      </c>
      <c r="E93" s="26">
        <v>20.100000000000001</v>
      </c>
    </row>
    <row r="94" spans="1:5" x14ac:dyDescent="0.3">
      <c r="A94" s="24" t="s">
        <v>5</v>
      </c>
      <c r="B94" s="24" t="s">
        <v>95</v>
      </c>
      <c r="C94" s="25">
        <v>3166</v>
      </c>
      <c r="D94" s="26">
        <v>62</v>
      </c>
      <c r="E94" s="26">
        <v>19.7</v>
      </c>
    </row>
    <row r="95" spans="1:5" x14ac:dyDescent="0.3">
      <c r="A95" s="24" t="s">
        <v>5</v>
      </c>
      <c r="B95" s="24" t="s">
        <v>96</v>
      </c>
      <c r="C95" s="25">
        <v>31217</v>
      </c>
      <c r="D95" s="26">
        <v>461</v>
      </c>
      <c r="E95" s="26">
        <v>14.8</v>
      </c>
    </row>
    <row r="96" spans="1:5" x14ac:dyDescent="0.3">
      <c r="A96" s="24" t="s">
        <v>5</v>
      </c>
      <c r="B96" s="24" t="s">
        <v>97</v>
      </c>
      <c r="C96" s="25">
        <v>6932</v>
      </c>
      <c r="D96" s="26">
        <v>89</v>
      </c>
      <c r="E96" s="26">
        <v>12.9</v>
      </c>
    </row>
    <row r="97" spans="1:5" x14ac:dyDescent="0.3">
      <c r="A97" s="24" t="s">
        <v>5</v>
      </c>
      <c r="B97" s="24" t="s">
        <v>98</v>
      </c>
      <c r="C97" s="25">
        <v>2008</v>
      </c>
      <c r="D97" s="26">
        <v>85</v>
      </c>
      <c r="E97" s="26">
        <v>42.3</v>
      </c>
    </row>
    <row r="98" spans="1:5" x14ac:dyDescent="0.3">
      <c r="A98" s="24" t="s">
        <v>5</v>
      </c>
      <c r="B98" s="24" t="s">
        <v>99</v>
      </c>
      <c r="C98" s="25">
        <v>52018</v>
      </c>
      <c r="D98" s="26">
        <v>606</v>
      </c>
      <c r="E98" s="26">
        <v>11.6</v>
      </c>
    </row>
    <row r="99" spans="1:5" x14ac:dyDescent="0.3">
      <c r="A99" s="24" t="s">
        <v>5</v>
      </c>
      <c r="B99" s="24" t="s">
        <v>100</v>
      </c>
      <c r="C99" s="25">
        <v>13865</v>
      </c>
      <c r="D99" s="26">
        <v>157</v>
      </c>
      <c r="E99" s="26">
        <v>11.3</v>
      </c>
    </row>
    <row r="100" spans="1:5" x14ac:dyDescent="0.3">
      <c r="A100" s="24" t="s">
        <v>5</v>
      </c>
      <c r="B100" s="24" t="s">
        <v>101</v>
      </c>
      <c r="C100" s="25">
        <v>5593</v>
      </c>
      <c r="D100" s="26">
        <v>129</v>
      </c>
      <c r="E100" s="26">
        <v>23</v>
      </c>
    </row>
    <row r="101" spans="1:5" x14ac:dyDescent="0.3">
      <c r="A101" s="24" t="s">
        <v>5</v>
      </c>
      <c r="B101" s="24" t="s">
        <v>102</v>
      </c>
      <c r="C101" s="25">
        <v>10204</v>
      </c>
      <c r="D101" s="26">
        <v>140</v>
      </c>
      <c r="E101" s="26">
        <v>13.7</v>
      </c>
    </row>
    <row r="102" spans="1:5" x14ac:dyDescent="0.3">
      <c r="A102" s="24" t="s">
        <v>5</v>
      </c>
      <c r="B102" s="24" t="s">
        <v>103</v>
      </c>
      <c r="C102" s="25">
        <v>3224</v>
      </c>
      <c r="D102" s="26">
        <v>54</v>
      </c>
      <c r="E102" s="26">
        <v>16.899999999999999</v>
      </c>
    </row>
    <row r="103" spans="1:5" x14ac:dyDescent="0.3">
      <c r="A103" s="24" t="s">
        <v>5</v>
      </c>
      <c r="B103" s="24" t="s">
        <v>104</v>
      </c>
      <c r="C103" s="25">
        <v>23283</v>
      </c>
      <c r="D103" s="26">
        <v>215</v>
      </c>
      <c r="E103" s="26">
        <v>9.1999999999999993</v>
      </c>
    </row>
    <row r="104" spans="1:5" x14ac:dyDescent="0.3">
      <c r="A104" s="24" t="s">
        <v>5</v>
      </c>
      <c r="B104" s="24" t="s">
        <v>105</v>
      </c>
      <c r="C104" s="25">
        <v>85146</v>
      </c>
      <c r="D104" s="25">
        <v>1674</v>
      </c>
      <c r="E104" s="26">
        <v>19.7</v>
      </c>
    </row>
    <row r="105" spans="1:5" x14ac:dyDescent="0.3">
      <c r="A105" s="24" t="s">
        <v>5</v>
      </c>
      <c r="B105" s="24" t="s">
        <v>106</v>
      </c>
      <c r="C105" s="25">
        <v>26769</v>
      </c>
      <c r="D105" s="26">
        <v>480</v>
      </c>
      <c r="E105" s="26">
        <v>17.899999999999999</v>
      </c>
    </row>
    <row r="106" spans="1:5" x14ac:dyDescent="0.3">
      <c r="A106" s="24" t="s">
        <v>5</v>
      </c>
      <c r="B106" s="24" t="s">
        <v>107</v>
      </c>
      <c r="C106" s="25">
        <v>17849</v>
      </c>
      <c r="D106" s="26">
        <v>168</v>
      </c>
      <c r="E106" s="26">
        <v>9.4</v>
      </c>
    </row>
    <row r="107" spans="1:5" x14ac:dyDescent="0.3">
      <c r="A107" s="24" t="s">
        <v>5</v>
      </c>
      <c r="B107" s="24" t="s">
        <v>108</v>
      </c>
      <c r="C107" s="25">
        <v>2122</v>
      </c>
      <c r="D107" s="26">
        <v>64</v>
      </c>
      <c r="E107" s="26">
        <v>30.3</v>
      </c>
    </row>
    <row r="108" spans="1:5" x14ac:dyDescent="0.3">
      <c r="A108" s="24" t="s">
        <v>5</v>
      </c>
      <c r="B108" s="24" t="s">
        <v>109</v>
      </c>
      <c r="C108" s="25">
        <v>9896</v>
      </c>
      <c r="D108" s="26">
        <v>153</v>
      </c>
      <c r="E108" s="26">
        <v>15.5</v>
      </c>
    </row>
    <row r="109" spans="1:5" x14ac:dyDescent="0.3">
      <c r="A109" s="24" t="s">
        <v>5</v>
      </c>
      <c r="B109" s="24" t="s">
        <v>110</v>
      </c>
      <c r="C109" s="25">
        <v>2593</v>
      </c>
      <c r="D109" s="26">
        <v>65</v>
      </c>
      <c r="E109" s="26">
        <v>25.2</v>
      </c>
    </row>
    <row r="110" spans="1:5" x14ac:dyDescent="0.3">
      <c r="A110" s="24" t="s">
        <v>5</v>
      </c>
      <c r="B110" s="24" t="s">
        <v>111</v>
      </c>
      <c r="C110" s="25">
        <v>4535</v>
      </c>
      <c r="D110" s="26">
        <v>68</v>
      </c>
      <c r="E110" s="26">
        <v>14.9</v>
      </c>
    </row>
    <row r="111" spans="1:5" x14ac:dyDescent="0.3">
      <c r="A111" s="24" t="s">
        <v>5</v>
      </c>
      <c r="B111" s="24" t="s">
        <v>112</v>
      </c>
      <c r="C111" s="25">
        <v>5374</v>
      </c>
      <c r="D111" s="26">
        <v>86</v>
      </c>
      <c r="E111" s="26">
        <v>16.100000000000001</v>
      </c>
    </row>
    <row r="112" spans="1:5" x14ac:dyDescent="0.3">
      <c r="A112" s="24" t="s">
        <v>5</v>
      </c>
      <c r="B112" s="24" t="s">
        <v>113</v>
      </c>
      <c r="C112" s="25">
        <v>2519</v>
      </c>
      <c r="D112" s="26">
        <v>79</v>
      </c>
      <c r="E112" s="26">
        <v>31.4</v>
      </c>
    </row>
    <row r="113" spans="1:5" x14ac:dyDescent="0.3">
      <c r="A113" s="24" t="s">
        <v>5</v>
      </c>
      <c r="B113" s="24" t="s">
        <v>114</v>
      </c>
      <c r="C113" s="25">
        <v>2875</v>
      </c>
      <c r="D113" s="26">
        <v>68</v>
      </c>
      <c r="E113" s="26">
        <v>23.5</v>
      </c>
    </row>
    <row r="114" spans="1:5" x14ac:dyDescent="0.3">
      <c r="A114" s="24" t="s">
        <v>5</v>
      </c>
      <c r="B114" s="24" t="s">
        <v>115</v>
      </c>
      <c r="C114" s="25">
        <v>14901</v>
      </c>
      <c r="D114" s="26">
        <v>252</v>
      </c>
      <c r="E114" s="26">
        <v>16.899999999999999</v>
      </c>
    </row>
    <row r="115" spans="1:5" x14ac:dyDescent="0.3">
      <c r="A115" s="24" t="s">
        <v>5</v>
      </c>
      <c r="B115" s="24" t="s">
        <v>116</v>
      </c>
      <c r="C115" s="25">
        <v>5965</v>
      </c>
      <c r="D115" s="26">
        <v>97</v>
      </c>
      <c r="E115" s="26">
        <v>16.3</v>
      </c>
    </row>
    <row r="116" spans="1:5" x14ac:dyDescent="0.3">
      <c r="A116" s="24" t="s">
        <v>5</v>
      </c>
      <c r="B116" s="24" t="s">
        <v>117</v>
      </c>
      <c r="C116" s="25">
        <v>4191</v>
      </c>
      <c r="D116" s="26">
        <v>57</v>
      </c>
      <c r="E116" s="26">
        <v>13.6</v>
      </c>
    </row>
    <row r="117" spans="1:5" x14ac:dyDescent="0.3">
      <c r="A117" s="24" t="s">
        <v>5</v>
      </c>
      <c r="B117" s="24" t="s">
        <v>118</v>
      </c>
      <c r="C117" s="25">
        <v>3505</v>
      </c>
      <c r="D117" s="26">
        <v>57</v>
      </c>
      <c r="E117" s="26">
        <v>16.2</v>
      </c>
    </row>
    <row r="118" spans="1:5" x14ac:dyDescent="0.3">
      <c r="A118" s="24" t="s">
        <v>5</v>
      </c>
      <c r="B118" s="24" t="s">
        <v>119</v>
      </c>
      <c r="C118" s="25">
        <v>244897</v>
      </c>
      <c r="D118" s="25">
        <v>5452</v>
      </c>
      <c r="E118" s="26">
        <v>22.3</v>
      </c>
    </row>
    <row r="119" spans="1:5" x14ac:dyDescent="0.3">
      <c r="A119" s="24" t="s">
        <v>5</v>
      </c>
      <c r="B119" s="24" t="s">
        <v>120</v>
      </c>
      <c r="C119" s="25">
        <v>15453</v>
      </c>
      <c r="D119" s="26">
        <v>195</v>
      </c>
      <c r="E119" s="26">
        <v>12.6</v>
      </c>
    </row>
    <row r="120" spans="1:5" x14ac:dyDescent="0.3">
      <c r="A120" s="24" t="s">
        <v>5</v>
      </c>
      <c r="B120" s="24" t="s">
        <v>121</v>
      </c>
      <c r="C120" s="25">
        <v>2661</v>
      </c>
      <c r="D120" s="26">
        <v>62</v>
      </c>
      <c r="E120" s="26">
        <v>23.1</v>
      </c>
    </row>
    <row r="121" spans="1:5" x14ac:dyDescent="0.3">
      <c r="A121" s="24" t="s">
        <v>5</v>
      </c>
      <c r="B121" s="24" t="s">
        <v>122</v>
      </c>
      <c r="C121" s="25">
        <v>3679</v>
      </c>
      <c r="D121" s="26">
        <v>83</v>
      </c>
      <c r="E121" s="26">
        <v>22.5</v>
      </c>
    </row>
    <row r="122" spans="1:5" x14ac:dyDescent="0.3">
      <c r="A122" s="24" t="s">
        <v>5</v>
      </c>
      <c r="B122" s="24" t="s">
        <v>123</v>
      </c>
      <c r="C122" s="25">
        <v>3276</v>
      </c>
      <c r="D122" s="26">
        <v>72</v>
      </c>
      <c r="E122" s="26">
        <v>22</v>
      </c>
    </row>
    <row r="123" spans="1:5" x14ac:dyDescent="0.3">
      <c r="A123" s="24" t="s">
        <v>5</v>
      </c>
      <c r="B123" s="24" t="s">
        <v>124</v>
      </c>
      <c r="C123" s="25">
        <v>7596</v>
      </c>
      <c r="D123" s="26">
        <v>168</v>
      </c>
      <c r="E123" s="26">
        <v>22.1</v>
      </c>
    </row>
    <row r="124" spans="1:5" x14ac:dyDescent="0.3">
      <c r="A124" s="24" t="s">
        <v>5</v>
      </c>
      <c r="B124" s="24" t="s">
        <v>125</v>
      </c>
      <c r="C124" s="25">
        <v>4099</v>
      </c>
      <c r="D124" s="26">
        <v>70</v>
      </c>
      <c r="E124" s="26">
        <v>17.2</v>
      </c>
    </row>
    <row r="125" spans="1:5" x14ac:dyDescent="0.3">
      <c r="A125" s="24" t="s">
        <v>5</v>
      </c>
      <c r="B125" s="24" t="s">
        <v>126</v>
      </c>
      <c r="C125" s="25">
        <v>15246</v>
      </c>
      <c r="D125" s="26">
        <v>272</v>
      </c>
      <c r="E125" s="26">
        <v>17.8</v>
      </c>
    </row>
    <row r="126" spans="1:5" x14ac:dyDescent="0.3">
      <c r="A126" s="24" t="s">
        <v>5</v>
      </c>
      <c r="B126" s="24" t="s">
        <v>127</v>
      </c>
      <c r="C126" s="25">
        <v>13612</v>
      </c>
      <c r="D126" s="26">
        <v>270</v>
      </c>
      <c r="E126" s="26">
        <v>19.899999999999999</v>
      </c>
    </row>
    <row r="127" spans="1:5" x14ac:dyDescent="0.3">
      <c r="A127" s="24" t="s">
        <v>5</v>
      </c>
      <c r="B127" s="24" t="s">
        <v>128</v>
      </c>
      <c r="C127" s="25">
        <v>28944</v>
      </c>
      <c r="D127" s="26">
        <v>354</v>
      </c>
      <c r="E127" s="26">
        <v>12.2</v>
      </c>
    </row>
    <row r="128" spans="1:5" x14ac:dyDescent="0.3">
      <c r="A128" s="24" t="s">
        <v>5</v>
      </c>
      <c r="B128" s="24" t="s">
        <v>129</v>
      </c>
      <c r="C128" s="25">
        <v>1800</v>
      </c>
      <c r="D128" s="26">
        <v>54</v>
      </c>
      <c r="E128" s="26">
        <v>30</v>
      </c>
    </row>
    <row r="129" spans="1:5" x14ac:dyDescent="0.3">
      <c r="A129" s="24" t="s">
        <v>5</v>
      </c>
      <c r="B129" s="24" t="s">
        <v>130</v>
      </c>
      <c r="C129" s="25">
        <v>196067</v>
      </c>
      <c r="D129" s="25">
        <v>3801</v>
      </c>
      <c r="E129" s="26">
        <v>19.399999999999999</v>
      </c>
    </row>
    <row r="130" spans="1:5" x14ac:dyDescent="0.3">
      <c r="A130" s="24" t="s">
        <v>5</v>
      </c>
      <c r="B130" s="24" t="s">
        <v>131</v>
      </c>
      <c r="C130" s="25">
        <v>110635</v>
      </c>
      <c r="D130" s="25">
        <v>1909</v>
      </c>
      <c r="E130" s="26">
        <v>17.3</v>
      </c>
    </row>
    <row r="131" spans="1:5" x14ac:dyDescent="0.3">
      <c r="A131" s="24" t="s">
        <v>5</v>
      </c>
      <c r="B131" s="24" t="s">
        <v>132</v>
      </c>
      <c r="C131" s="25">
        <v>9812</v>
      </c>
      <c r="D131" s="26">
        <v>134</v>
      </c>
      <c r="E131" s="26">
        <v>13.6</v>
      </c>
    </row>
    <row r="132" spans="1:5" x14ac:dyDescent="0.3">
      <c r="A132" s="24" t="s">
        <v>5</v>
      </c>
      <c r="B132" s="24" t="s">
        <v>133</v>
      </c>
      <c r="C132" s="25">
        <v>106434</v>
      </c>
      <c r="D132" s="25">
        <v>1879</v>
      </c>
      <c r="E132" s="26">
        <v>17.7</v>
      </c>
    </row>
    <row r="133" spans="1:5" x14ac:dyDescent="0.3">
      <c r="A133" s="24" t="s">
        <v>5</v>
      </c>
      <c r="B133" s="24" t="s">
        <v>134</v>
      </c>
      <c r="C133" s="25">
        <v>14370</v>
      </c>
      <c r="D133" s="26">
        <v>186</v>
      </c>
      <c r="E133" s="26">
        <v>13</v>
      </c>
    </row>
    <row r="134" spans="1:5" x14ac:dyDescent="0.3">
      <c r="A134" s="24" t="s">
        <v>5</v>
      </c>
      <c r="B134" s="24" t="s">
        <v>135</v>
      </c>
      <c r="C134" s="25">
        <v>10616</v>
      </c>
      <c r="D134" s="26">
        <v>151</v>
      </c>
      <c r="E134" s="26">
        <v>14.2</v>
      </c>
    </row>
    <row r="135" spans="1:5" x14ac:dyDescent="0.3">
      <c r="A135" s="24" t="s">
        <v>5</v>
      </c>
      <c r="B135" s="24" t="s">
        <v>136</v>
      </c>
      <c r="C135" s="25">
        <v>3025</v>
      </c>
      <c r="D135" s="26">
        <v>73</v>
      </c>
      <c r="E135" s="26">
        <v>24</v>
      </c>
    </row>
    <row r="136" spans="1:5" x14ac:dyDescent="0.3">
      <c r="A136" s="24" t="s">
        <v>5</v>
      </c>
      <c r="B136" s="24" t="s">
        <v>137</v>
      </c>
      <c r="C136" s="25">
        <v>4164</v>
      </c>
      <c r="D136" s="26">
        <v>97</v>
      </c>
      <c r="E136" s="26">
        <v>23.2</v>
      </c>
    </row>
    <row r="137" spans="1:5" x14ac:dyDescent="0.3">
      <c r="A137" s="24" t="s">
        <v>5</v>
      </c>
      <c r="B137" s="24" t="s">
        <v>138</v>
      </c>
      <c r="C137" s="25">
        <v>3838</v>
      </c>
      <c r="D137" s="26">
        <v>81</v>
      </c>
      <c r="E137" s="26">
        <v>21</v>
      </c>
    </row>
    <row r="138" spans="1:5" x14ac:dyDescent="0.3">
      <c r="A138" s="24" t="s">
        <v>5</v>
      </c>
      <c r="B138" s="24" t="s">
        <v>139</v>
      </c>
      <c r="C138" s="25">
        <v>2904</v>
      </c>
      <c r="D138" s="26">
        <v>74</v>
      </c>
      <c r="E138" s="26">
        <v>25.3</v>
      </c>
    </row>
    <row r="139" spans="1:5" x14ac:dyDescent="0.3">
      <c r="A139" s="24" t="s">
        <v>5</v>
      </c>
      <c r="B139" s="24" t="s">
        <v>140</v>
      </c>
      <c r="C139" s="25">
        <v>299472</v>
      </c>
      <c r="D139" s="25">
        <v>4978</v>
      </c>
      <c r="E139" s="26">
        <v>16.600000000000001</v>
      </c>
    </row>
    <row r="140" spans="1:5" x14ac:dyDescent="0.3">
      <c r="A140" s="24" t="s">
        <v>5</v>
      </c>
      <c r="B140" s="24" t="s">
        <v>141</v>
      </c>
      <c r="C140" s="25">
        <v>12800</v>
      </c>
      <c r="D140" s="26">
        <v>130</v>
      </c>
      <c r="E140" s="26">
        <v>10.1</v>
      </c>
    </row>
    <row r="141" spans="1:5" x14ac:dyDescent="0.3">
      <c r="A141" s="24" t="s">
        <v>5</v>
      </c>
      <c r="B141" s="24" t="s">
        <v>142</v>
      </c>
      <c r="C141" s="25">
        <v>19888</v>
      </c>
      <c r="D141" s="26">
        <v>234</v>
      </c>
      <c r="E141" s="26">
        <v>11.8</v>
      </c>
    </row>
    <row r="142" spans="1:5" x14ac:dyDescent="0.3">
      <c r="A142" s="24" t="s">
        <v>5</v>
      </c>
      <c r="B142" s="24" t="s">
        <v>143</v>
      </c>
      <c r="C142" s="25">
        <v>4588</v>
      </c>
      <c r="D142" s="26">
        <v>75</v>
      </c>
      <c r="E142" s="26">
        <v>16.399999999999999</v>
      </c>
    </row>
    <row r="143" spans="1:5" x14ac:dyDescent="0.3">
      <c r="A143" s="24" t="s">
        <v>5</v>
      </c>
      <c r="B143" s="24" t="s">
        <v>144</v>
      </c>
      <c r="C143" s="25">
        <v>3529</v>
      </c>
      <c r="D143" s="26">
        <v>87</v>
      </c>
      <c r="E143" s="26">
        <v>24.7</v>
      </c>
    </row>
    <row r="144" spans="1:5" x14ac:dyDescent="0.3">
      <c r="A144" s="24" t="s">
        <v>5</v>
      </c>
      <c r="B144" s="24" t="s">
        <v>145</v>
      </c>
      <c r="C144" s="25">
        <v>5846</v>
      </c>
      <c r="D144" s="26">
        <v>111</v>
      </c>
      <c r="E144" s="26">
        <v>18.899999999999999</v>
      </c>
    </row>
    <row r="145" spans="1:5" x14ac:dyDescent="0.3">
      <c r="A145" s="24" t="s">
        <v>5</v>
      </c>
      <c r="B145" s="24" t="s">
        <v>146</v>
      </c>
      <c r="C145" s="25">
        <v>8313</v>
      </c>
      <c r="D145" s="26">
        <v>108</v>
      </c>
      <c r="E145" s="26">
        <v>13</v>
      </c>
    </row>
    <row r="146" spans="1:5" x14ac:dyDescent="0.3">
      <c r="A146" s="28" t="str">
        <f>CONCATENATE("Total (",RIGHT(Índice!$A$4,2),")")</f>
        <v>Total (MT)</v>
      </c>
      <c r="B146" s="28"/>
      <c r="C146" s="29">
        <f>SUM(C5:C145)</f>
        <v>3658813</v>
      </c>
      <c r="D146" s="29">
        <f>SUM(D5:D145)</f>
        <v>70830</v>
      </c>
      <c r="E146" s="30">
        <f>D146/(C146/1000)</f>
        <v>19.358737382861598</v>
      </c>
    </row>
    <row r="147" spans="1:5" x14ac:dyDescent="0.3">
      <c r="A147" s="31"/>
      <c r="B147" s="31"/>
      <c r="C147" s="32"/>
      <c r="D147" s="32" t="s">
        <v>193</v>
      </c>
      <c r="E147" s="33">
        <f>MIN($E$5:$E$145)</f>
        <v>8.6</v>
      </c>
    </row>
    <row r="148" spans="1:5" x14ac:dyDescent="0.3">
      <c r="A148" s="31"/>
      <c r="B148" s="31"/>
      <c r="C148" s="32"/>
      <c r="D148" s="32" t="s">
        <v>194</v>
      </c>
      <c r="E148" s="33">
        <f>MAX($E$5:$E$145)</f>
        <v>42.3</v>
      </c>
    </row>
    <row r="149" spans="1:5" x14ac:dyDescent="0.3">
      <c r="A149" s="34" t="s">
        <v>195</v>
      </c>
      <c r="B149" s="34"/>
      <c r="C149" s="35">
        <v>203062512</v>
      </c>
      <c r="D149" s="35">
        <v>3986959</v>
      </c>
      <c r="E149" s="36">
        <v>19.634145961909503</v>
      </c>
    </row>
    <row r="150" spans="1:5" x14ac:dyDescent="0.3">
      <c r="A150" s="34"/>
      <c r="B150" s="34"/>
      <c r="C150" s="35"/>
      <c r="D150" s="35" t="s">
        <v>193</v>
      </c>
      <c r="E150" s="36">
        <v>5.0999999999999996</v>
      </c>
    </row>
    <row r="151" spans="1:5" x14ac:dyDescent="0.3">
      <c r="A151" s="37"/>
      <c r="B151" s="37"/>
      <c r="C151" s="38"/>
      <c r="D151" s="38" t="s">
        <v>194</v>
      </c>
      <c r="E151" s="39">
        <v>73.400000000000006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8DE10-133B-4160-B757-783BFEB02C69}">
  <sheetPr>
    <tabColor rgb="FFA3CFD1"/>
    <pageSetUpPr fitToPage="1"/>
  </sheetPr>
  <dimension ref="A1:E151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187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5014</v>
      </c>
      <c r="D5" s="26">
        <v>54</v>
      </c>
      <c r="E5" s="26">
        <v>10.8</v>
      </c>
    </row>
    <row r="6" spans="1:5" x14ac:dyDescent="0.3">
      <c r="A6" s="24" t="s">
        <v>5</v>
      </c>
      <c r="B6" s="24" t="s">
        <v>7</v>
      </c>
      <c r="C6" s="25">
        <v>29219</v>
      </c>
      <c r="D6" s="26">
        <v>220</v>
      </c>
      <c r="E6" s="26">
        <v>7.5</v>
      </c>
    </row>
    <row r="7" spans="1:5" x14ac:dyDescent="0.3">
      <c r="A7" s="24" t="s">
        <v>5</v>
      </c>
      <c r="B7" s="24" t="s">
        <v>8</v>
      </c>
      <c r="C7" s="25">
        <v>58613</v>
      </c>
      <c r="D7" s="26">
        <v>276</v>
      </c>
      <c r="E7" s="26">
        <v>4.7</v>
      </c>
    </row>
    <row r="8" spans="1:5" x14ac:dyDescent="0.3">
      <c r="A8" s="24" t="s">
        <v>5</v>
      </c>
      <c r="B8" s="24" t="s">
        <v>9</v>
      </c>
      <c r="C8" s="25">
        <v>17193</v>
      </c>
      <c r="D8" s="26">
        <v>105</v>
      </c>
      <c r="E8" s="26">
        <v>6.1</v>
      </c>
    </row>
    <row r="9" spans="1:5" x14ac:dyDescent="0.3">
      <c r="A9" s="24" t="s">
        <v>5</v>
      </c>
      <c r="B9" s="24" t="s">
        <v>10</v>
      </c>
      <c r="C9" s="25">
        <v>5639</v>
      </c>
      <c r="D9" s="26">
        <v>60</v>
      </c>
      <c r="E9" s="26">
        <v>10.7</v>
      </c>
    </row>
    <row r="10" spans="1:5" x14ac:dyDescent="0.3">
      <c r="A10" s="24" t="s">
        <v>5</v>
      </c>
      <c r="B10" s="24" t="s">
        <v>11</v>
      </c>
      <c r="C10" s="25">
        <v>13052</v>
      </c>
      <c r="D10" s="26">
        <v>53</v>
      </c>
      <c r="E10" s="26">
        <v>4.0999999999999996</v>
      </c>
    </row>
    <row r="11" spans="1:5" x14ac:dyDescent="0.3">
      <c r="A11" s="24" t="s">
        <v>5</v>
      </c>
      <c r="B11" s="24" t="s">
        <v>12</v>
      </c>
      <c r="C11" s="25">
        <v>8009</v>
      </c>
      <c r="D11" s="26">
        <v>52</v>
      </c>
      <c r="E11" s="26">
        <v>6.5</v>
      </c>
    </row>
    <row r="12" spans="1:5" x14ac:dyDescent="0.3">
      <c r="A12" s="24" t="s">
        <v>5</v>
      </c>
      <c r="B12" s="24" t="s">
        <v>13</v>
      </c>
      <c r="C12" s="25">
        <v>10904</v>
      </c>
      <c r="D12" s="26">
        <v>67</v>
      </c>
      <c r="E12" s="26">
        <v>6.2</v>
      </c>
    </row>
    <row r="13" spans="1:5" x14ac:dyDescent="0.3">
      <c r="A13" s="24" t="s">
        <v>5</v>
      </c>
      <c r="B13" s="24" t="s">
        <v>14</v>
      </c>
      <c r="C13" s="25">
        <v>8590</v>
      </c>
      <c r="D13" s="26">
        <v>43</v>
      </c>
      <c r="E13" s="26">
        <v>5</v>
      </c>
    </row>
    <row r="14" spans="1:5" x14ac:dyDescent="0.3">
      <c r="A14" s="24" t="s">
        <v>5</v>
      </c>
      <c r="B14" s="24" t="s">
        <v>15</v>
      </c>
      <c r="C14" s="25">
        <v>3795</v>
      </c>
      <c r="D14" s="26">
        <v>34</v>
      </c>
      <c r="E14" s="26">
        <v>8.8000000000000007</v>
      </c>
    </row>
    <row r="15" spans="1:5" x14ac:dyDescent="0.3">
      <c r="A15" s="24" t="s">
        <v>5</v>
      </c>
      <c r="B15" s="24" t="s">
        <v>16</v>
      </c>
      <c r="C15" s="25">
        <v>1010</v>
      </c>
      <c r="D15" s="26">
        <v>25</v>
      </c>
      <c r="E15" s="26">
        <v>24.5</v>
      </c>
    </row>
    <row r="16" spans="1:5" x14ac:dyDescent="0.3">
      <c r="A16" s="24" t="s">
        <v>5</v>
      </c>
      <c r="B16" s="24" t="s">
        <v>17</v>
      </c>
      <c r="C16" s="25">
        <v>14786</v>
      </c>
      <c r="D16" s="26">
        <v>68</v>
      </c>
      <c r="E16" s="26">
        <v>4.5999999999999996</v>
      </c>
    </row>
    <row r="17" spans="1:5" x14ac:dyDescent="0.3">
      <c r="A17" s="24" t="s">
        <v>5</v>
      </c>
      <c r="B17" s="24" t="s">
        <v>18</v>
      </c>
      <c r="C17" s="25">
        <v>10576</v>
      </c>
      <c r="D17" s="26">
        <v>60</v>
      </c>
      <c r="E17" s="26">
        <v>5.7</v>
      </c>
    </row>
    <row r="18" spans="1:5" x14ac:dyDescent="0.3">
      <c r="A18" s="24" t="s">
        <v>5</v>
      </c>
      <c r="B18" s="24" t="s">
        <v>19</v>
      </c>
      <c r="C18" s="25">
        <v>24626</v>
      </c>
      <c r="D18" s="26">
        <v>171</v>
      </c>
      <c r="E18" s="26">
        <v>6.9</v>
      </c>
    </row>
    <row r="19" spans="1:5" x14ac:dyDescent="0.3">
      <c r="A19" s="24" t="s">
        <v>5</v>
      </c>
      <c r="B19" s="24" t="s">
        <v>20</v>
      </c>
      <c r="C19" s="25">
        <v>7253</v>
      </c>
      <c r="D19" s="26">
        <v>58</v>
      </c>
      <c r="E19" s="26">
        <v>8</v>
      </c>
    </row>
    <row r="20" spans="1:5" x14ac:dyDescent="0.3">
      <c r="A20" s="24" t="s">
        <v>5</v>
      </c>
      <c r="B20" s="24" t="s">
        <v>21</v>
      </c>
      <c r="C20" s="25">
        <v>29403</v>
      </c>
      <c r="D20" s="26">
        <v>137</v>
      </c>
      <c r="E20" s="26">
        <v>4.7</v>
      </c>
    </row>
    <row r="21" spans="1:5" x14ac:dyDescent="0.3">
      <c r="A21" s="24" t="s">
        <v>5</v>
      </c>
      <c r="B21" s="24" t="s">
        <v>22</v>
      </c>
      <c r="C21" s="25">
        <v>69210</v>
      </c>
      <c r="D21" s="26">
        <v>486</v>
      </c>
      <c r="E21" s="26">
        <v>7</v>
      </c>
    </row>
    <row r="22" spans="1:5" x14ac:dyDescent="0.3">
      <c r="A22" s="24" t="s">
        <v>5</v>
      </c>
      <c r="B22" s="24" t="s">
        <v>23</v>
      </c>
      <c r="C22" s="25">
        <v>7280</v>
      </c>
      <c r="D22" s="26">
        <v>63</v>
      </c>
      <c r="E22" s="26">
        <v>8.6999999999999993</v>
      </c>
    </row>
    <row r="23" spans="1:5" x14ac:dyDescent="0.3">
      <c r="A23" s="24" t="s">
        <v>5</v>
      </c>
      <c r="B23" s="24" t="s">
        <v>24</v>
      </c>
      <c r="C23" s="25">
        <v>17004</v>
      </c>
      <c r="D23" s="26">
        <v>174</v>
      </c>
      <c r="E23" s="26">
        <v>10.199999999999999</v>
      </c>
    </row>
    <row r="24" spans="1:5" x14ac:dyDescent="0.3">
      <c r="A24" s="24" t="s">
        <v>5</v>
      </c>
      <c r="B24" s="24" t="s">
        <v>25</v>
      </c>
      <c r="C24" s="25">
        <v>89478</v>
      </c>
      <c r="D24" s="26">
        <v>232</v>
      </c>
      <c r="E24" s="26">
        <v>2.6</v>
      </c>
    </row>
    <row r="25" spans="1:5" x14ac:dyDescent="0.3">
      <c r="A25" s="24" t="s">
        <v>5</v>
      </c>
      <c r="B25" s="24" t="s">
        <v>26</v>
      </c>
      <c r="C25" s="25">
        <v>15347</v>
      </c>
      <c r="D25" s="26">
        <v>273</v>
      </c>
      <c r="E25" s="26">
        <v>17.8</v>
      </c>
    </row>
    <row r="26" spans="1:5" x14ac:dyDescent="0.3">
      <c r="A26" s="24" t="s">
        <v>5</v>
      </c>
      <c r="B26" s="24" t="s">
        <v>27</v>
      </c>
      <c r="C26" s="25">
        <v>45899</v>
      </c>
      <c r="D26" s="26">
        <v>183</v>
      </c>
      <c r="E26" s="26">
        <v>4</v>
      </c>
    </row>
    <row r="27" spans="1:5" x14ac:dyDescent="0.3">
      <c r="A27" s="24" t="s">
        <v>5</v>
      </c>
      <c r="B27" s="24" t="s">
        <v>28</v>
      </c>
      <c r="C27" s="25">
        <v>44585</v>
      </c>
      <c r="D27" s="26">
        <v>267</v>
      </c>
      <c r="E27" s="26">
        <v>6</v>
      </c>
    </row>
    <row r="28" spans="1:5" x14ac:dyDescent="0.3">
      <c r="A28" s="24" t="s">
        <v>5</v>
      </c>
      <c r="B28" s="24" t="s">
        <v>29</v>
      </c>
      <c r="C28" s="25">
        <v>8822</v>
      </c>
      <c r="D28" s="26">
        <v>57</v>
      </c>
      <c r="E28" s="26">
        <v>6.5</v>
      </c>
    </row>
    <row r="29" spans="1:5" x14ac:dyDescent="0.3">
      <c r="A29" s="24" t="s">
        <v>5</v>
      </c>
      <c r="B29" s="24" t="s">
        <v>30</v>
      </c>
      <c r="C29" s="25">
        <v>4485</v>
      </c>
      <c r="D29" s="26">
        <v>46</v>
      </c>
      <c r="E29" s="26">
        <v>10.3</v>
      </c>
    </row>
    <row r="30" spans="1:5" x14ac:dyDescent="0.3">
      <c r="A30" s="24" t="s">
        <v>5</v>
      </c>
      <c r="B30" s="24" t="s">
        <v>31</v>
      </c>
      <c r="C30" s="25">
        <v>25843</v>
      </c>
      <c r="D30" s="26">
        <v>243</v>
      </c>
      <c r="E30" s="26">
        <v>9.4</v>
      </c>
    </row>
    <row r="31" spans="1:5" x14ac:dyDescent="0.3">
      <c r="A31" s="24" t="s">
        <v>5</v>
      </c>
      <c r="B31" s="24" t="s">
        <v>32</v>
      </c>
      <c r="C31" s="25">
        <v>10332</v>
      </c>
      <c r="D31" s="26">
        <v>49</v>
      </c>
      <c r="E31" s="26">
        <v>4.7</v>
      </c>
    </row>
    <row r="32" spans="1:5" x14ac:dyDescent="0.3">
      <c r="A32" s="24" t="s">
        <v>5</v>
      </c>
      <c r="B32" s="24" t="s">
        <v>33</v>
      </c>
      <c r="C32" s="25">
        <v>7506</v>
      </c>
      <c r="D32" s="26">
        <v>51</v>
      </c>
      <c r="E32" s="26">
        <v>6.7</v>
      </c>
    </row>
    <row r="33" spans="1:5" x14ac:dyDescent="0.3">
      <c r="A33" s="24" t="s">
        <v>5</v>
      </c>
      <c r="B33" s="24" t="s">
        <v>34</v>
      </c>
      <c r="C33" s="25">
        <v>18990</v>
      </c>
      <c r="D33" s="26">
        <v>127</v>
      </c>
      <c r="E33" s="26">
        <v>6.7</v>
      </c>
    </row>
    <row r="34" spans="1:5" x14ac:dyDescent="0.3">
      <c r="A34" s="24" t="s">
        <v>5</v>
      </c>
      <c r="B34" s="24" t="s">
        <v>35</v>
      </c>
      <c r="C34" s="25">
        <v>9593</v>
      </c>
      <c r="D34" s="26">
        <v>67</v>
      </c>
      <c r="E34" s="26">
        <v>7</v>
      </c>
    </row>
    <row r="35" spans="1:5" x14ac:dyDescent="0.3">
      <c r="A35" s="24" t="s">
        <v>5</v>
      </c>
      <c r="B35" s="24" t="s">
        <v>36</v>
      </c>
      <c r="C35" s="25">
        <v>6220</v>
      </c>
      <c r="D35" s="26">
        <v>47</v>
      </c>
      <c r="E35" s="26">
        <v>7.5</v>
      </c>
    </row>
    <row r="36" spans="1:5" x14ac:dyDescent="0.3">
      <c r="A36" s="24" t="s">
        <v>5</v>
      </c>
      <c r="B36" s="24" t="s">
        <v>37</v>
      </c>
      <c r="C36" s="25">
        <v>31370</v>
      </c>
      <c r="D36" s="26">
        <v>169</v>
      </c>
      <c r="E36" s="26">
        <v>5.4</v>
      </c>
    </row>
    <row r="37" spans="1:5" x14ac:dyDescent="0.3">
      <c r="A37" s="24" t="s">
        <v>5</v>
      </c>
      <c r="B37" s="24" t="s">
        <v>38</v>
      </c>
      <c r="C37" s="25">
        <v>25756</v>
      </c>
      <c r="D37" s="26">
        <v>119</v>
      </c>
      <c r="E37" s="26">
        <v>4.5999999999999996</v>
      </c>
    </row>
    <row r="38" spans="1:5" x14ac:dyDescent="0.3">
      <c r="A38" s="24" t="s">
        <v>5</v>
      </c>
      <c r="B38" s="24" t="s">
        <v>39</v>
      </c>
      <c r="C38" s="25">
        <v>18238</v>
      </c>
      <c r="D38" s="26">
        <v>204</v>
      </c>
      <c r="E38" s="26">
        <v>11.2</v>
      </c>
    </row>
    <row r="39" spans="1:5" x14ac:dyDescent="0.3">
      <c r="A39" s="24" t="s">
        <v>5</v>
      </c>
      <c r="B39" s="24" t="s">
        <v>40</v>
      </c>
      <c r="C39" s="25">
        <v>35075</v>
      </c>
      <c r="D39" s="26">
        <v>164</v>
      </c>
      <c r="E39" s="26">
        <v>4.7</v>
      </c>
    </row>
    <row r="40" spans="1:5" x14ac:dyDescent="0.3">
      <c r="A40" s="24" t="s">
        <v>5</v>
      </c>
      <c r="B40" s="24" t="s">
        <v>41</v>
      </c>
      <c r="C40" s="25">
        <v>3760</v>
      </c>
      <c r="D40" s="26">
        <v>66</v>
      </c>
      <c r="E40" s="26">
        <v>17.5</v>
      </c>
    </row>
    <row r="41" spans="1:5" x14ac:dyDescent="0.3">
      <c r="A41" s="24" t="s">
        <v>5</v>
      </c>
      <c r="B41" s="24" t="s">
        <v>42</v>
      </c>
      <c r="C41" s="25">
        <v>11011</v>
      </c>
      <c r="D41" s="26">
        <v>83</v>
      </c>
      <c r="E41" s="26">
        <v>7.5</v>
      </c>
    </row>
    <row r="42" spans="1:5" x14ac:dyDescent="0.3">
      <c r="A42" s="24" t="s">
        <v>5</v>
      </c>
      <c r="B42" s="24" t="s">
        <v>43</v>
      </c>
      <c r="C42" s="25">
        <v>650912</v>
      </c>
      <c r="D42" s="25">
        <v>1900</v>
      </c>
      <c r="E42" s="26">
        <v>2.9</v>
      </c>
    </row>
    <row r="43" spans="1:5" x14ac:dyDescent="0.3">
      <c r="A43" s="24" t="s">
        <v>5</v>
      </c>
      <c r="B43" s="24" t="s">
        <v>44</v>
      </c>
      <c r="C43" s="25">
        <v>4903</v>
      </c>
      <c r="D43" s="26">
        <v>43</v>
      </c>
      <c r="E43" s="26">
        <v>8.8000000000000007</v>
      </c>
    </row>
    <row r="44" spans="1:5" x14ac:dyDescent="0.3">
      <c r="A44" s="24" t="s">
        <v>5</v>
      </c>
      <c r="B44" s="24" t="s">
        <v>45</v>
      </c>
      <c r="C44" s="25">
        <v>7014</v>
      </c>
      <c r="D44" s="26">
        <v>52</v>
      </c>
      <c r="E44" s="26">
        <v>7.5</v>
      </c>
    </row>
    <row r="45" spans="1:5" x14ac:dyDescent="0.3">
      <c r="A45" s="24" t="s">
        <v>5</v>
      </c>
      <c r="B45" s="24" t="s">
        <v>46</v>
      </c>
      <c r="C45" s="25">
        <v>21941</v>
      </c>
      <c r="D45" s="26">
        <v>170</v>
      </c>
      <c r="E45" s="26">
        <v>7.7</v>
      </c>
    </row>
    <row r="46" spans="1:5" x14ac:dyDescent="0.3">
      <c r="A46" s="24" t="s">
        <v>5</v>
      </c>
      <c r="B46" s="24" t="s">
        <v>47</v>
      </c>
      <c r="C46" s="25">
        <v>7872</v>
      </c>
      <c r="D46" s="26">
        <v>69</v>
      </c>
      <c r="E46" s="26">
        <v>8.8000000000000007</v>
      </c>
    </row>
    <row r="47" spans="1:5" x14ac:dyDescent="0.3">
      <c r="A47" s="24" t="s">
        <v>5</v>
      </c>
      <c r="B47" s="24" t="s">
        <v>48</v>
      </c>
      <c r="C47" s="25">
        <v>10521</v>
      </c>
      <c r="D47" s="26">
        <v>67</v>
      </c>
      <c r="E47" s="26">
        <v>6.4</v>
      </c>
    </row>
    <row r="48" spans="1:5" x14ac:dyDescent="0.3">
      <c r="A48" s="24" t="s">
        <v>5</v>
      </c>
      <c r="B48" s="24" t="s">
        <v>49</v>
      </c>
      <c r="C48" s="25">
        <v>3187</v>
      </c>
      <c r="D48" s="26">
        <v>22</v>
      </c>
      <c r="E48" s="26">
        <v>7</v>
      </c>
    </row>
    <row r="49" spans="1:5" x14ac:dyDescent="0.3">
      <c r="A49" s="24" t="s">
        <v>5</v>
      </c>
      <c r="B49" s="24" t="s">
        <v>50</v>
      </c>
      <c r="C49" s="25">
        <v>8646</v>
      </c>
      <c r="D49" s="26">
        <v>137</v>
      </c>
      <c r="E49" s="26">
        <v>15.9</v>
      </c>
    </row>
    <row r="50" spans="1:5" x14ac:dyDescent="0.3">
      <c r="A50" s="24" t="s">
        <v>5</v>
      </c>
      <c r="B50" s="24" t="s">
        <v>51</v>
      </c>
      <c r="C50" s="25">
        <v>6037</v>
      </c>
      <c r="D50" s="26">
        <v>49</v>
      </c>
      <c r="E50" s="26">
        <v>8.1</v>
      </c>
    </row>
    <row r="51" spans="1:5" x14ac:dyDescent="0.3">
      <c r="A51" s="24" t="s">
        <v>5</v>
      </c>
      <c r="B51" s="24" t="s">
        <v>52</v>
      </c>
      <c r="C51" s="25">
        <v>2905</v>
      </c>
      <c r="D51" s="26">
        <v>35</v>
      </c>
      <c r="E51" s="26">
        <v>12.1</v>
      </c>
    </row>
    <row r="52" spans="1:5" x14ac:dyDescent="0.3">
      <c r="A52" s="24" t="s">
        <v>5</v>
      </c>
      <c r="B52" s="24" t="s">
        <v>53</v>
      </c>
      <c r="C52" s="25">
        <v>31024</v>
      </c>
      <c r="D52" s="26">
        <v>167</v>
      </c>
      <c r="E52" s="26">
        <v>5.4</v>
      </c>
    </row>
    <row r="53" spans="1:5" x14ac:dyDescent="0.3">
      <c r="A53" s="24" t="s">
        <v>5</v>
      </c>
      <c r="B53" s="24" t="s">
        <v>54</v>
      </c>
      <c r="C53" s="25">
        <v>10963</v>
      </c>
      <c r="D53" s="26">
        <v>97</v>
      </c>
      <c r="E53" s="26">
        <v>8.9</v>
      </c>
    </row>
    <row r="54" spans="1:5" x14ac:dyDescent="0.3">
      <c r="A54" s="24" t="s">
        <v>5</v>
      </c>
      <c r="B54" s="24" t="s">
        <v>55</v>
      </c>
      <c r="C54" s="25">
        <v>2213</v>
      </c>
      <c r="D54" s="26">
        <v>31</v>
      </c>
      <c r="E54" s="26">
        <v>13.9</v>
      </c>
    </row>
    <row r="55" spans="1:5" x14ac:dyDescent="0.3">
      <c r="A55" s="24" t="s">
        <v>5</v>
      </c>
      <c r="B55" s="24" t="s">
        <v>56</v>
      </c>
      <c r="C55" s="25">
        <v>7815</v>
      </c>
      <c r="D55" s="26">
        <v>74</v>
      </c>
      <c r="E55" s="26">
        <v>9.5</v>
      </c>
    </row>
    <row r="56" spans="1:5" x14ac:dyDescent="0.3">
      <c r="A56" s="24" t="s">
        <v>5</v>
      </c>
      <c r="B56" s="24" t="s">
        <v>57</v>
      </c>
      <c r="C56" s="25">
        <v>7539</v>
      </c>
      <c r="D56" s="26">
        <v>66</v>
      </c>
      <c r="E56" s="26">
        <v>8.8000000000000007</v>
      </c>
    </row>
    <row r="57" spans="1:5" x14ac:dyDescent="0.3">
      <c r="A57" s="24" t="s">
        <v>5</v>
      </c>
      <c r="B57" s="24" t="s">
        <v>58</v>
      </c>
      <c r="C57" s="25">
        <v>5020</v>
      </c>
      <c r="D57" s="26">
        <v>28</v>
      </c>
      <c r="E57" s="26">
        <v>5.6</v>
      </c>
    </row>
    <row r="58" spans="1:5" x14ac:dyDescent="0.3">
      <c r="A58" s="24" t="s">
        <v>5</v>
      </c>
      <c r="B58" s="24" t="s">
        <v>59</v>
      </c>
      <c r="C58" s="25">
        <v>12236</v>
      </c>
      <c r="D58" s="26">
        <v>87</v>
      </c>
      <c r="E58" s="26">
        <v>7.1</v>
      </c>
    </row>
    <row r="59" spans="1:5" x14ac:dyDescent="0.3">
      <c r="A59" s="24" t="s">
        <v>5</v>
      </c>
      <c r="B59" s="24" t="s">
        <v>60</v>
      </c>
      <c r="C59" s="25">
        <v>28569</v>
      </c>
      <c r="D59" s="26">
        <v>164</v>
      </c>
      <c r="E59" s="26">
        <v>5.7</v>
      </c>
    </row>
    <row r="60" spans="1:5" x14ac:dyDescent="0.3">
      <c r="A60" s="24" t="s">
        <v>5</v>
      </c>
      <c r="B60" s="24" t="s">
        <v>61</v>
      </c>
      <c r="C60" s="25">
        <v>7426</v>
      </c>
      <c r="D60" s="26">
        <v>98</v>
      </c>
      <c r="E60" s="26">
        <v>13.3</v>
      </c>
    </row>
    <row r="61" spans="1:5" x14ac:dyDescent="0.3">
      <c r="A61" s="24" t="s">
        <v>5</v>
      </c>
      <c r="B61" s="24" t="s">
        <v>62</v>
      </c>
      <c r="C61" s="25">
        <v>8367</v>
      </c>
      <c r="D61" s="26">
        <v>71</v>
      </c>
      <c r="E61" s="26">
        <v>8.5</v>
      </c>
    </row>
    <row r="62" spans="1:5" x14ac:dyDescent="0.3">
      <c r="A62" s="24" t="s">
        <v>5</v>
      </c>
      <c r="B62" s="24" t="s">
        <v>63</v>
      </c>
      <c r="C62" s="25">
        <v>34906</v>
      </c>
      <c r="D62" s="26">
        <v>206</v>
      </c>
      <c r="E62" s="26">
        <v>5.9</v>
      </c>
    </row>
    <row r="63" spans="1:5" x14ac:dyDescent="0.3">
      <c r="A63" s="24" t="s">
        <v>5</v>
      </c>
      <c r="B63" s="24" t="s">
        <v>64</v>
      </c>
      <c r="C63" s="25">
        <v>45869</v>
      </c>
      <c r="D63" s="26">
        <v>281</v>
      </c>
      <c r="E63" s="26">
        <v>6.1</v>
      </c>
    </row>
    <row r="64" spans="1:5" x14ac:dyDescent="0.3">
      <c r="A64" s="24" t="s">
        <v>5</v>
      </c>
      <c r="B64" s="24" t="s">
        <v>65</v>
      </c>
      <c r="C64" s="25">
        <v>10213</v>
      </c>
      <c r="D64" s="26">
        <v>44</v>
      </c>
      <c r="E64" s="26">
        <v>4.3</v>
      </c>
    </row>
    <row r="65" spans="1:5" x14ac:dyDescent="0.3">
      <c r="A65" s="24" t="s">
        <v>5</v>
      </c>
      <c r="B65" s="24" t="s">
        <v>66</v>
      </c>
      <c r="C65" s="25">
        <v>11480</v>
      </c>
      <c r="D65" s="26">
        <v>98</v>
      </c>
      <c r="E65" s="26">
        <v>8.6</v>
      </c>
    </row>
    <row r="66" spans="1:5" x14ac:dyDescent="0.3">
      <c r="A66" s="24" t="s">
        <v>5</v>
      </c>
      <c r="B66" s="24" t="s">
        <v>67</v>
      </c>
      <c r="C66" s="25">
        <v>4790</v>
      </c>
      <c r="D66" s="26">
        <v>52</v>
      </c>
      <c r="E66" s="26">
        <v>10.8</v>
      </c>
    </row>
    <row r="67" spans="1:5" x14ac:dyDescent="0.3">
      <c r="A67" s="24" t="s">
        <v>5</v>
      </c>
      <c r="B67" s="24" t="s">
        <v>68</v>
      </c>
      <c r="C67" s="25">
        <v>83798</v>
      </c>
      <c r="D67" s="26">
        <v>335</v>
      </c>
      <c r="E67" s="26">
        <v>4</v>
      </c>
    </row>
    <row r="68" spans="1:5" x14ac:dyDescent="0.3">
      <c r="A68" s="24" t="s">
        <v>5</v>
      </c>
      <c r="B68" s="24" t="s">
        <v>69</v>
      </c>
      <c r="C68" s="25">
        <v>2509</v>
      </c>
      <c r="D68" s="26">
        <v>55</v>
      </c>
      <c r="E68" s="26">
        <v>21.8</v>
      </c>
    </row>
    <row r="69" spans="1:5" x14ac:dyDescent="0.3">
      <c r="A69" s="24" t="s">
        <v>5</v>
      </c>
      <c r="B69" s="24" t="s">
        <v>70</v>
      </c>
      <c r="C69" s="25">
        <v>16774</v>
      </c>
      <c r="D69" s="26">
        <v>124</v>
      </c>
      <c r="E69" s="26">
        <v>7.4</v>
      </c>
    </row>
    <row r="70" spans="1:5" x14ac:dyDescent="0.3">
      <c r="A70" s="24" t="s">
        <v>5</v>
      </c>
      <c r="B70" s="24" t="s">
        <v>71</v>
      </c>
      <c r="C70" s="25">
        <v>11397</v>
      </c>
      <c r="D70" s="26">
        <v>69</v>
      </c>
      <c r="E70" s="26">
        <v>6.1</v>
      </c>
    </row>
    <row r="71" spans="1:5" x14ac:dyDescent="0.3">
      <c r="A71" s="24" t="s">
        <v>5</v>
      </c>
      <c r="B71" s="24" t="s">
        <v>72</v>
      </c>
      <c r="C71" s="25">
        <v>20091</v>
      </c>
      <c r="D71" s="26">
        <v>91</v>
      </c>
      <c r="E71" s="26">
        <v>4.5</v>
      </c>
    </row>
    <row r="72" spans="1:5" x14ac:dyDescent="0.3">
      <c r="A72" s="24" t="s">
        <v>5</v>
      </c>
      <c r="B72" s="24" t="s">
        <v>73</v>
      </c>
      <c r="C72" s="25">
        <v>26785</v>
      </c>
      <c r="D72" s="26">
        <v>98</v>
      </c>
      <c r="E72" s="26">
        <v>3.7</v>
      </c>
    </row>
    <row r="73" spans="1:5" x14ac:dyDescent="0.3">
      <c r="A73" s="24" t="s">
        <v>5</v>
      </c>
      <c r="B73" s="24" t="s">
        <v>74</v>
      </c>
      <c r="C73" s="25">
        <v>15492</v>
      </c>
      <c r="D73" s="26">
        <v>113</v>
      </c>
      <c r="E73" s="26">
        <v>7.3</v>
      </c>
    </row>
    <row r="74" spans="1:5" x14ac:dyDescent="0.3">
      <c r="A74" s="24" t="s">
        <v>5</v>
      </c>
      <c r="B74" s="24" t="s">
        <v>75</v>
      </c>
      <c r="C74" s="25">
        <v>5956</v>
      </c>
      <c r="D74" s="26">
        <v>59</v>
      </c>
      <c r="E74" s="26">
        <v>9.9</v>
      </c>
    </row>
    <row r="75" spans="1:5" x14ac:dyDescent="0.3">
      <c r="A75" s="24" t="s">
        <v>5</v>
      </c>
      <c r="B75" s="24" t="s">
        <v>76</v>
      </c>
      <c r="C75" s="25">
        <v>12940</v>
      </c>
      <c r="D75" s="26">
        <v>80</v>
      </c>
      <c r="E75" s="26">
        <v>6.2</v>
      </c>
    </row>
    <row r="76" spans="1:5" x14ac:dyDescent="0.3">
      <c r="A76" s="24" t="s">
        <v>5</v>
      </c>
      <c r="B76" s="24" t="s">
        <v>77</v>
      </c>
      <c r="C76" s="25">
        <v>13635</v>
      </c>
      <c r="D76" s="26">
        <v>76</v>
      </c>
      <c r="E76" s="26">
        <v>5.6</v>
      </c>
    </row>
    <row r="77" spans="1:5" x14ac:dyDescent="0.3">
      <c r="A77" s="24" t="s">
        <v>5</v>
      </c>
      <c r="B77" s="24" t="s">
        <v>78</v>
      </c>
      <c r="C77" s="25">
        <v>4200</v>
      </c>
      <c r="D77" s="26">
        <v>45</v>
      </c>
      <c r="E77" s="26">
        <v>10.7</v>
      </c>
    </row>
    <row r="78" spans="1:5" x14ac:dyDescent="0.3">
      <c r="A78" s="24" t="s">
        <v>5</v>
      </c>
      <c r="B78" s="24" t="s">
        <v>79</v>
      </c>
      <c r="C78" s="25">
        <v>6670</v>
      </c>
      <c r="D78" s="26">
        <v>43</v>
      </c>
      <c r="E78" s="26">
        <v>6.4</v>
      </c>
    </row>
    <row r="79" spans="1:5" x14ac:dyDescent="0.3">
      <c r="A79" s="24" t="s">
        <v>5</v>
      </c>
      <c r="B79" s="24" t="s">
        <v>80</v>
      </c>
      <c r="C79" s="25">
        <v>4239</v>
      </c>
      <c r="D79" s="26">
        <v>53</v>
      </c>
      <c r="E79" s="26">
        <v>12.4</v>
      </c>
    </row>
    <row r="80" spans="1:5" x14ac:dyDescent="0.3">
      <c r="A80" s="24" t="s">
        <v>5</v>
      </c>
      <c r="B80" s="24" t="s">
        <v>81</v>
      </c>
      <c r="C80" s="25">
        <v>3932</v>
      </c>
      <c r="D80" s="26">
        <v>39</v>
      </c>
      <c r="E80" s="26">
        <v>9.8000000000000007</v>
      </c>
    </row>
    <row r="81" spans="1:5" x14ac:dyDescent="0.3">
      <c r="A81" s="24" t="s">
        <v>5</v>
      </c>
      <c r="B81" s="24" t="s">
        <v>82</v>
      </c>
      <c r="C81" s="25">
        <v>11707</v>
      </c>
      <c r="D81" s="26">
        <v>78</v>
      </c>
      <c r="E81" s="26">
        <v>6.7</v>
      </c>
    </row>
    <row r="82" spans="1:5" x14ac:dyDescent="0.3">
      <c r="A82" s="24" t="s">
        <v>5</v>
      </c>
      <c r="B82" s="24" t="s">
        <v>83</v>
      </c>
      <c r="C82" s="25">
        <v>55648</v>
      </c>
      <c r="D82" s="26">
        <v>287</v>
      </c>
      <c r="E82" s="26">
        <v>5.2</v>
      </c>
    </row>
    <row r="83" spans="1:5" x14ac:dyDescent="0.3">
      <c r="A83" s="24" t="s">
        <v>5</v>
      </c>
      <c r="B83" s="24" t="s">
        <v>84</v>
      </c>
      <c r="C83" s="25">
        <v>16352</v>
      </c>
      <c r="D83" s="26">
        <v>84</v>
      </c>
      <c r="E83" s="26">
        <v>5.2</v>
      </c>
    </row>
    <row r="84" spans="1:5" x14ac:dyDescent="0.3">
      <c r="A84" s="24" t="s">
        <v>5</v>
      </c>
      <c r="B84" s="24" t="s">
        <v>85</v>
      </c>
      <c r="C84" s="25">
        <v>11498</v>
      </c>
      <c r="D84" s="26">
        <v>140</v>
      </c>
      <c r="E84" s="26">
        <v>12.1</v>
      </c>
    </row>
    <row r="85" spans="1:5" x14ac:dyDescent="0.3">
      <c r="A85" s="24" t="s">
        <v>5</v>
      </c>
      <c r="B85" s="24" t="s">
        <v>86</v>
      </c>
      <c r="C85" s="25">
        <v>24345</v>
      </c>
      <c r="D85" s="26">
        <v>119</v>
      </c>
      <c r="E85" s="26">
        <v>4.9000000000000004</v>
      </c>
    </row>
    <row r="86" spans="1:5" x14ac:dyDescent="0.3">
      <c r="A86" s="24" t="s">
        <v>5</v>
      </c>
      <c r="B86" s="24" t="s">
        <v>87</v>
      </c>
      <c r="C86" s="25">
        <v>6520</v>
      </c>
      <c r="D86" s="26">
        <v>72</v>
      </c>
      <c r="E86" s="26">
        <v>11</v>
      </c>
    </row>
    <row r="87" spans="1:5" x14ac:dyDescent="0.3">
      <c r="A87" s="24" t="s">
        <v>5</v>
      </c>
      <c r="B87" s="24" t="s">
        <v>88</v>
      </c>
      <c r="C87" s="25">
        <v>3349</v>
      </c>
      <c r="D87" s="26">
        <v>32</v>
      </c>
      <c r="E87" s="26">
        <v>9.6</v>
      </c>
    </row>
    <row r="88" spans="1:5" x14ac:dyDescent="0.3">
      <c r="A88" s="24" t="s">
        <v>5</v>
      </c>
      <c r="B88" s="24" t="s">
        <v>89</v>
      </c>
      <c r="C88" s="25">
        <v>6919</v>
      </c>
      <c r="D88" s="26">
        <v>49</v>
      </c>
      <c r="E88" s="26">
        <v>7.1</v>
      </c>
    </row>
    <row r="89" spans="1:5" x14ac:dyDescent="0.3">
      <c r="A89" s="24" t="s">
        <v>5</v>
      </c>
      <c r="B89" s="24" t="s">
        <v>90</v>
      </c>
      <c r="C89" s="25">
        <v>11671</v>
      </c>
      <c r="D89" s="26">
        <v>67</v>
      </c>
      <c r="E89" s="26">
        <v>5.8</v>
      </c>
    </row>
    <row r="90" spans="1:5" x14ac:dyDescent="0.3">
      <c r="A90" s="24" t="s">
        <v>5</v>
      </c>
      <c r="B90" s="24" t="s">
        <v>91</v>
      </c>
      <c r="C90" s="25">
        <v>26423</v>
      </c>
      <c r="D90" s="26">
        <v>186</v>
      </c>
      <c r="E90" s="26">
        <v>7</v>
      </c>
    </row>
    <row r="91" spans="1:5" x14ac:dyDescent="0.3">
      <c r="A91" s="24" t="s">
        <v>5</v>
      </c>
      <c r="B91" s="24" t="s">
        <v>92</v>
      </c>
      <c r="C91" s="25">
        <v>2015</v>
      </c>
      <c r="D91" s="26">
        <v>44</v>
      </c>
      <c r="E91" s="26">
        <v>22</v>
      </c>
    </row>
    <row r="92" spans="1:5" x14ac:dyDescent="0.3">
      <c r="A92" s="24" t="s">
        <v>5</v>
      </c>
      <c r="B92" s="24" t="s">
        <v>93</v>
      </c>
      <c r="C92" s="25">
        <v>18066</v>
      </c>
      <c r="D92" s="26">
        <v>57</v>
      </c>
      <c r="E92" s="26">
        <v>3.2</v>
      </c>
    </row>
    <row r="93" spans="1:5" x14ac:dyDescent="0.3">
      <c r="A93" s="24" t="s">
        <v>5</v>
      </c>
      <c r="B93" s="24" t="s">
        <v>94</v>
      </c>
      <c r="C93" s="25">
        <v>32714</v>
      </c>
      <c r="D93" s="26">
        <v>182</v>
      </c>
      <c r="E93" s="26">
        <v>5.5</v>
      </c>
    </row>
    <row r="94" spans="1:5" x14ac:dyDescent="0.3">
      <c r="A94" s="24" t="s">
        <v>5</v>
      </c>
      <c r="B94" s="24" t="s">
        <v>95</v>
      </c>
      <c r="C94" s="25">
        <v>3166</v>
      </c>
      <c r="D94" s="26">
        <v>49</v>
      </c>
      <c r="E94" s="26">
        <v>15.5</v>
      </c>
    </row>
    <row r="95" spans="1:5" x14ac:dyDescent="0.3">
      <c r="A95" s="24" t="s">
        <v>5</v>
      </c>
      <c r="B95" s="24" t="s">
        <v>96</v>
      </c>
      <c r="C95" s="25">
        <v>31217</v>
      </c>
      <c r="D95" s="26">
        <v>190</v>
      </c>
      <c r="E95" s="26">
        <v>6.1</v>
      </c>
    </row>
    <row r="96" spans="1:5" x14ac:dyDescent="0.3">
      <c r="A96" s="24" t="s">
        <v>5</v>
      </c>
      <c r="B96" s="24" t="s">
        <v>97</v>
      </c>
      <c r="C96" s="25">
        <v>6932</v>
      </c>
      <c r="D96" s="26">
        <v>43</v>
      </c>
      <c r="E96" s="26">
        <v>6.2</v>
      </c>
    </row>
    <row r="97" spans="1:5" x14ac:dyDescent="0.3">
      <c r="A97" s="24" t="s">
        <v>5</v>
      </c>
      <c r="B97" s="24" t="s">
        <v>98</v>
      </c>
      <c r="C97" s="25">
        <v>2008</v>
      </c>
      <c r="D97" s="26">
        <v>30</v>
      </c>
      <c r="E97" s="26">
        <v>15.1</v>
      </c>
    </row>
    <row r="98" spans="1:5" x14ac:dyDescent="0.3">
      <c r="A98" s="24" t="s">
        <v>5</v>
      </c>
      <c r="B98" s="24" t="s">
        <v>99</v>
      </c>
      <c r="C98" s="25">
        <v>52018</v>
      </c>
      <c r="D98" s="26">
        <v>162</v>
      </c>
      <c r="E98" s="26">
        <v>3.1</v>
      </c>
    </row>
    <row r="99" spans="1:5" x14ac:dyDescent="0.3">
      <c r="A99" s="24" t="s">
        <v>5</v>
      </c>
      <c r="B99" s="24" t="s">
        <v>100</v>
      </c>
      <c r="C99" s="25">
        <v>13865</v>
      </c>
      <c r="D99" s="26">
        <v>105</v>
      </c>
      <c r="E99" s="26">
        <v>7.6</v>
      </c>
    </row>
    <row r="100" spans="1:5" x14ac:dyDescent="0.3">
      <c r="A100" s="24" t="s">
        <v>5</v>
      </c>
      <c r="B100" s="24" t="s">
        <v>101</v>
      </c>
      <c r="C100" s="25">
        <v>5593</v>
      </c>
      <c r="D100" s="26">
        <v>67</v>
      </c>
      <c r="E100" s="26">
        <v>12</v>
      </c>
    </row>
    <row r="101" spans="1:5" x14ac:dyDescent="0.3">
      <c r="A101" s="24" t="s">
        <v>5</v>
      </c>
      <c r="B101" s="24" t="s">
        <v>102</v>
      </c>
      <c r="C101" s="25">
        <v>10204</v>
      </c>
      <c r="D101" s="26">
        <v>73</v>
      </c>
      <c r="E101" s="26">
        <v>7.2</v>
      </c>
    </row>
    <row r="102" spans="1:5" x14ac:dyDescent="0.3">
      <c r="A102" s="24" t="s">
        <v>5</v>
      </c>
      <c r="B102" s="24" t="s">
        <v>103</v>
      </c>
      <c r="C102" s="25">
        <v>3224</v>
      </c>
      <c r="D102" s="26">
        <v>42</v>
      </c>
      <c r="E102" s="26">
        <v>13</v>
      </c>
    </row>
    <row r="103" spans="1:5" x14ac:dyDescent="0.3">
      <c r="A103" s="24" t="s">
        <v>5</v>
      </c>
      <c r="B103" s="24" t="s">
        <v>104</v>
      </c>
      <c r="C103" s="25">
        <v>23283</v>
      </c>
      <c r="D103" s="26">
        <v>117</v>
      </c>
      <c r="E103" s="26">
        <v>5</v>
      </c>
    </row>
    <row r="104" spans="1:5" x14ac:dyDescent="0.3">
      <c r="A104" s="24" t="s">
        <v>5</v>
      </c>
      <c r="B104" s="24" t="s">
        <v>105</v>
      </c>
      <c r="C104" s="25">
        <v>85146</v>
      </c>
      <c r="D104" s="26">
        <v>345</v>
      </c>
      <c r="E104" s="26">
        <v>4</v>
      </c>
    </row>
    <row r="105" spans="1:5" x14ac:dyDescent="0.3">
      <c r="A105" s="24" t="s">
        <v>5</v>
      </c>
      <c r="B105" s="24" t="s">
        <v>106</v>
      </c>
      <c r="C105" s="25">
        <v>26769</v>
      </c>
      <c r="D105" s="26">
        <v>227</v>
      </c>
      <c r="E105" s="26">
        <v>8.5</v>
      </c>
    </row>
    <row r="106" spans="1:5" x14ac:dyDescent="0.3">
      <c r="A106" s="24" t="s">
        <v>5</v>
      </c>
      <c r="B106" s="24" t="s">
        <v>107</v>
      </c>
      <c r="C106" s="25">
        <v>17849</v>
      </c>
      <c r="D106" s="26">
        <v>72</v>
      </c>
      <c r="E106" s="26">
        <v>4.0999999999999996</v>
      </c>
    </row>
    <row r="107" spans="1:5" x14ac:dyDescent="0.3">
      <c r="A107" s="24" t="s">
        <v>5</v>
      </c>
      <c r="B107" s="24" t="s">
        <v>108</v>
      </c>
      <c r="C107" s="25">
        <v>2122</v>
      </c>
      <c r="D107" s="26">
        <v>47</v>
      </c>
      <c r="E107" s="26">
        <v>22.1</v>
      </c>
    </row>
    <row r="108" spans="1:5" x14ac:dyDescent="0.3">
      <c r="A108" s="24" t="s">
        <v>5</v>
      </c>
      <c r="B108" s="24" t="s">
        <v>109</v>
      </c>
      <c r="C108" s="25">
        <v>9896</v>
      </c>
      <c r="D108" s="26">
        <v>73</v>
      </c>
      <c r="E108" s="26">
        <v>7.4</v>
      </c>
    </row>
    <row r="109" spans="1:5" x14ac:dyDescent="0.3">
      <c r="A109" s="24" t="s">
        <v>5</v>
      </c>
      <c r="B109" s="24" t="s">
        <v>110</v>
      </c>
      <c r="C109" s="25">
        <v>2593</v>
      </c>
      <c r="D109" s="26">
        <v>29</v>
      </c>
      <c r="E109" s="26">
        <v>11.3</v>
      </c>
    </row>
    <row r="110" spans="1:5" x14ac:dyDescent="0.3">
      <c r="A110" s="24" t="s">
        <v>5</v>
      </c>
      <c r="B110" s="24" t="s">
        <v>111</v>
      </c>
      <c r="C110" s="25">
        <v>4535</v>
      </c>
      <c r="D110" s="26">
        <v>36</v>
      </c>
      <c r="E110" s="26">
        <v>7.9</v>
      </c>
    </row>
    <row r="111" spans="1:5" x14ac:dyDescent="0.3">
      <c r="A111" s="24" t="s">
        <v>5</v>
      </c>
      <c r="B111" s="24" t="s">
        <v>112</v>
      </c>
      <c r="C111" s="25">
        <v>5374</v>
      </c>
      <c r="D111" s="26">
        <v>30</v>
      </c>
      <c r="E111" s="26">
        <v>5.5</v>
      </c>
    </row>
    <row r="112" spans="1:5" x14ac:dyDescent="0.3">
      <c r="A112" s="24" t="s">
        <v>5</v>
      </c>
      <c r="B112" s="24" t="s">
        <v>113</v>
      </c>
      <c r="C112" s="25">
        <v>2519</v>
      </c>
      <c r="D112" s="26">
        <v>41</v>
      </c>
      <c r="E112" s="26">
        <v>16.3</v>
      </c>
    </row>
    <row r="113" spans="1:5" x14ac:dyDescent="0.3">
      <c r="A113" s="24" t="s">
        <v>5</v>
      </c>
      <c r="B113" s="24" t="s">
        <v>114</v>
      </c>
      <c r="C113" s="25">
        <v>2875</v>
      </c>
      <c r="D113" s="26">
        <v>60</v>
      </c>
      <c r="E113" s="26">
        <v>20.7</v>
      </c>
    </row>
    <row r="114" spans="1:5" x14ac:dyDescent="0.3">
      <c r="A114" s="24" t="s">
        <v>5</v>
      </c>
      <c r="B114" s="24" t="s">
        <v>115</v>
      </c>
      <c r="C114" s="25">
        <v>14901</v>
      </c>
      <c r="D114" s="26">
        <v>111</v>
      </c>
      <c r="E114" s="26">
        <v>7.5</v>
      </c>
    </row>
    <row r="115" spans="1:5" x14ac:dyDescent="0.3">
      <c r="A115" s="24" t="s">
        <v>5</v>
      </c>
      <c r="B115" s="24" t="s">
        <v>116</v>
      </c>
      <c r="C115" s="25">
        <v>5965</v>
      </c>
      <c r="D115" s="26">
        <v>53</v>
      </c>
      <c r="E115" s="26">
        <v>8.9</v>
      </c>
    </row>
    <row r="116" spans="1:5" x14ac:dyDescent="0.3">
      <c r="A116" s="24" t="s">
        <v>5</v>
      </c>
      <c r="B116" s="24" t="s">
        <v>117</v>
      </c>
      <c r="C116" s="25">
        <v>4191</v>
      </c>
      <c r="D116" s="26">
        <v>47</v>
      </c>
      <c r="E116" s="26">
        <v>11.2</v>
      </c>
    </row>
    <row r="117" spans="1:5" x14ac:dyDescent="0.3">
      <c r="A117" s="24" t="s">
        <v>5</v>
      </c>
      <c r="B117" s="24" t="s">
        <v>118</v>
      </c>
      <c r="C117" s="25">
        <v>3505</v>
      </c>
      <c r="D117" s="26">
        <v>41</v>
      </c>
      <c r="E117" s="26">
        <v>11.7</v>
      </c>
    </row>
    <row r="118" spans="1:5" x14ac:dyDescent="0.3">
      <c r="A118" s="24" t="s">
        <v>5</v>
      </c>
      <c r="B118" s="24" t="s">
        <v>119</v>
      </c>
      <c r="C118" s="25">
        <v>244897</v>
      </c>
      <c r="D118" s="25">
        <v>1238</v>
      </c>
      <c r="E118" s="26">
        <v>5.0999999999999996</v>
      </c>
    </row>
    <row r="119" spans="1:5" x14ac:dyDescent="0.3">
      <c r="A119" s="24" t="s">
        <v>5</v>
      </c>
      <c r="B119" s="24" t="s">
        <v>120</v>
      </c>
      <c r="C119" s="25">
        <v>15453</v>
      </c>
      <c r="D119" s="26">
        <v>112</v>
      </c>
      <c r="E119" s="26">
        <v>7.3</v>
      </c>
    </row>
    <row r="120" spans="1:5" x14ac:dyDescent="0.3">
      <c r="A120" s="24" t="s">
        <v>5</v>
      </c>
      <c r="B120" s="24" t="s">
        <v>121</v>
      </c>
      <c r="C120" s="25">
        <v>2661</v>
      </c>
      <c r="D120" s="26">
        <v>22</v>
      </c>
      <c r="E120" s="26">
        <v>8.1</v>
      </c>
    </row>
    <row r="121" spans="1:5" x14ac:dyDescent="0.3">
      <c r="A121" s="24" t="s">
        <v>5</v>
      </c>
      <c r="B121" s="24" t="s">
        <v>122</v>
      </c>
      <c r="C121" s="25">
        <v>3679</v>
      </c>
      <c r="D121" s="26">
        <v>36</v>
      </c>
      <c r="E121" s="26">
        <v>9.6</v>
      </c>
    </row>
    <row r="122" spans="1:5" x14ac:dyDescent="0.3">
      <c r="A122" s="24" t="s">
        <v>5</v>
      </c>
      <c r="B122" s="24" t="s">
        <v>123</v>
      </c>
      <c r="C122" s="25">
        <v>3276</v>
      </c>
      <c r="D122" s="26">
        <v>32</v>
      </c>
      <c r="E122" s="26">
        <v>9.6999999999999993</v>
      </c>
    </row>
    <row r="123" spans="1:5" x14ac:dyDescent="0.3">
      <c r="A123" s="24" t="s">
        <v>5</v>
      </c>
      <c r="B123" s="24" t="s">
        <v>124</v>
      </c>
      <c r="C123" s="25">
        <v>7596</v>
      </c>
      <c r="D123" s="26">
        <v>99</v>
      </c>
      <c r="E123" s="26">
        <v>13</v>
      </c>
    </row>
    <row r="124" spans="1:5" x14ac:dyDescent="0.3">
      <c r="A124" s="24" t="s">
        <v>5</v>
      </c>
      <c r="B124" s="24" t="s">
        <v>125</v>
      </c>
      <c r="C124" s="25">
        <v>4099</v>
      </c>
      <c r="D124" s="26">
        <v>45</v>
      </c>
      <c r="E124" s="26">
        <v>10.9</v>
      </c>
    </row>
    <row r="125" spans="1:5" x14ac:dyDescent="0.3">
      <c r="A125" s="24" t="s">
        <v>5</v>
      </c>
      <c r="B125" s="24" t="s">
        <v>126</v>
      </c>
      <c r="C125" s="25">
        <v>15246</v>
      </c>
      <c r="D125" s="26">
        <v>149</v>
      </c>
      <c r="E125" s="26">
        <v>9.8000000000000007</v>
      </c>
    </row>
    <row r="126" spans="1:5" x14ac:dyDescent="0.3">
      <c r="A126" s="24" t="s">
        <v>5</v>
      </c>
      <c r="B126" s="24" t="s">
        <v>127</v>
      </c>
      <c r="C126" s="25">
        <v>13612</v>
      </c>
      <c r="D126" s="26">
        <v>147</v>
      </c>
      <c r="E126" s="26">
        <v>10.8</v>
      </c>
    </row>
    <row r="127" spans="1:5" x14ac:dyDescent="0.3">
      <c r="A127" s="24" t="s">
        <v>5</v>
      </c>
      <c r="B127" s="24" t="s">
        <v>128</v>
      </c>
      <c r="C127" s="25">
        <v>28944</v>
      </c>
      <c r="D127" s="26">
        <v>110</v>
      </c>
      <c r="E127" s="26">
        <v>3.8</v>
      </c>
    </row>
    <row r="128" spans="1:5" x14ac:dyDescent="0.3">
      <c r="A128" s="24" t="s">
        <v>5</v>
      </c>
      <c r="B128" s="24" t="s">
        <v>129</v>
      </c>
      <c r="C128" s="25">
        <v>1800</v>
      </c>
      <c r="D128" s="26">
        <v>38</v>
      </c>
      <c r="E128" s="26">
        <v>21.1</v>
      </c>
    </row>
    <row r="129" spans="1:5" x14ac:dyDescent="0.3">
      <c r="A129" s="24" t="s">
        <v>5</v>
      </c>
      <c r="B129" s="24" t="s">
        <v>130</v>
      </c>
      <c r="C129" s="25">
        <v>196067</v>
      </c>
      <c r="D129" s="26">
        <v>637</v>
      </c>
      <c r="E129" s="26">
        <v>3.2</v>
      </c>
    </row>
    <row r="130" spans="1:5" x14ac:dyDescent="0.3">
      <c r="A130" s="24" t="s">
        <v>5</v>
      </c>
      <c r="B130" s="24" t="s">
        <v>131</v>
      </c>
      <c r="C130" s="25">
        <v>110635</v>
      </c>
      <c r="D130" s="26">
        <v>425</v>
      </c>
      <c r="E130" s="26">
        <v>3.8</v>
      </c>
    </row>
    <row r="131" spans="1:5" x14ac:dyDescent="0.3">
      <c r="A131" s="24" t="s">
        <v>5</v>
      </c>
      <c r="B131" s="24" t="s">
        <v>132</v>
      </c>
      <c r="C131" s="25">
        <v>9812</v>
      </c>
      <c r="D131" s="26">
        <v>73</v>
      </c>
      <c r="E131" s="26">
        <v>7.4</v>
      </c>
    </row>
    <row r="132" spans="1:5" x14ac:dyDescent="0.3">
      <c r="A132" s="24" t="s">
        <v>5</v>
      </c>
      <c r="B132" s="24" t="s">
        <v>133</v>
      </c>
      <c r="C132" s="25">
        <v>106434</v>
      </c>
      <c r="D132" s="26">
        <v>403</v>
      </c>
      <c r="E132" s="26">
        <v>3.8</v>
      </c>
    </row>
    <row r="133" spans="1:5" x14ac:dyDescent="0.3">
      <c r="A133" s="24" t="s">
        <v>5</v>
      </c>
      <c r="B133" s="24" t="s">
        <v>134</v>
      </c>
      <c r="C133" s="25">
        <v>14370</v>
      </c>
      <c r="D133" s="26">
        <v>79</v>
      </c>
      <c r="E133" s="26">
        <v>5.5</v>
      </c>
    </row>
    <row r="134" spans="1:5" x14ac:dyDescent="0.3">
      <c r="A134" s="24" t="s">
        <v>5</v>
      </c>
      <c r="B134" s="24" t="s">
        <v>135</v>
      </c>
      <c r="C134" s="25">
        <v>10616</v>
      </c>
      <c r="D134" s="26">
        <v>76</v>
      </c>
      <c r="E134" s="26">
        <v>7.1</v>
      </c>
    </row>
    <row r="135" spans="1:5" x14ac:dyDescent="0.3">
      <c r="A135" s="24" t="s">
        <v>5</v>
      </c>
      <c r="B135" s="24" t="s">
        <v>136</v>
      </c>
      <c r="C135" s="25">
        <v>3025</v>
      </c>
      <c r="D135" s="26">
        <v>30</v>
      </c>
      <c r="E135" s="26">
        <v>9.8000000000000007</v>
      </c>
    </row>
    <row r="136" spans="1:5" x14ac:dyDescent="0.3">
      <c r="A136" s="24" t="s">
        <v>5</v>
      </c>
      <c r="B136" s="24" t="s">
        <v>137</v>
      </c>
      <c r="C136" s="25">
        <v>4164</v>
      </c>
      <c r="D136" s="26">
        <v>41</v>
      </c>
      <c r="E136" s="26">
        <v>9.6999999999999993</v>
      </c>
    </row>
    <row r="137" spans="1:5" x14ac:dyDescent="0.3">
      <c r="A137" s="24" t="s">
        <v>5</v>
      </c>
      <c r="B137" s="24" t="s">
        <v>138</v>
      </c>
      <c r="C137" s="25">
        <v>3838</v>
      </c>
      <c r="D137" s="26">
        <v>39</v>
      </c>
      <c r="E137" s="26">
        <v>10.199999999999999</v>
      </c>
    </row>
    <row r="138" spans="1:5" x14ac:dyDescent="0.3">
      <c r="A138" s="24" t="s">
        <v>5</v>
      </c>
      <c r="B138" s="24" t="s">
        <v>139</v>
      </c>
      <c r="C138" s="25">
        <v>2904</v>
      </c>
      <c r="D138" s="26">
        <v>49</v>
      </c>
      <c r="E138" s="26">
        <v>16.899999999999999</v>
      </c>
    </row>
    <row r="139" spans="1:5" x14ac:dyDescent="0.3">
      <c r="A139" s="24" t="s">
        <v>5</v>
      </c>
      <c r="B139" s="24" t="s">
        <v>140</v>
      </c>
      <c r="C139" s="25">
        <v>299472</v>
      </c>
      <c r="D139" s="26">
        <v>813</v>
      </c>
      <c r="E139" s="26">
        <v>2.7</v>
      </c>
    </row>
    <row r="140" spans="1:5" x14ac:dyDescent="0.3">
      <c r="A140" s="24" t="s">
        <v>5</v>
      </c>
      <c r="B140" s="24" t="s">
        <v>141</v>
      </c>
      <c r="C140" s="25">
        <v>12800</v>
      </c>
      <c r="D140" s="26">
        <v>48</v>
      </c>
      <c r="E140" s="26">
        <v>3.7</v>
      </c>
    </row>
    <row r="141" spans="1:5" x14ac:dyDescent="0.3">
      <c r="A141" s="24" t="s">
        <v>5</v>
      </c>
      <c r="B141" s="24" t="s">
        <v>142</v>
      </c>
      <c r="C141" s="25">
        <v>19888</v>
      </c>
      <c r="D141" s="26">
        <v>110</v>
      </c>
      <c r="E141" s="26">
        <v>5.5</v>
      </c>
    </row>
    <row r="142" spans="1:5" x14ac:dyDescent="0.3">
      <c r="A142" s="24" t="s">
        <v>5</v>
      </c>
      <c r="B142" s="24" t="s">
        <v>143</v>
      </c>
      <c r="C142" s="25">
        <v>4588</v>
      </c>
      <c r="D142" s="26">
        <v>60</v>
      </c>
      <c r="E142" s="26">
        <v>13</v>
      </c>
    </row>
    <row r="143" spans="1:5" x14ac:dyDescent="0.3">
      <c r="A143" s="24" t="s">
        <v>5</v>
      </c>
      <c r="B143" s="24" t="s">
        <v>144</v>
      </c>
      <c r="C143" s="25">
        <v>3529</v>
      </c>
      <c r="D143" s="26">
        <v>27</v>
      </c>
      <c r="E143" s="26">
        <v>7.7</v>
      </c>
    </row>
    <row r="144" spans="1:5" x14ac:dyDescent="0.3">
      <c r="A144" s="24" t="s">
        <v>5</v>
      </c>
      <c r="B144" s="24" t="s">
        <v>145</v>
      </c>
      <c r="C144" s="25">
        <v>5846</v>
      </c>
      <c r="D144" s="26">
        <v>53</v>
      </c>
      <c r="E144" s="26">
        <v>9.1</v>
      </c>
    </row>
    <row r="145" spans="1:5" x14ac:dyDescent="0.3">
      <c r="A145" s="24" t="s">
        <v>5</v>
      </c>
      <c r="B145" s="24" t="s">
        <v>146</v>
      </c>
      <c r="C145" s="25">
        <v>8313</v>
      </c>
      <c r="D145" s="26">
        <v>57</v>
      </c>
      <c r="E145" s="26">
        <v>6.8</v>
      </c>
    </row>
    <row r="146" spans="1:5" x14ac:dyDescent="0.3">
      <c r="A146" s="28" t="str">
        <f>CONCATENATE("Total (",RIGHT(Índice!$A$4,2),")")</f>
        <v>Total (MT)</v>
      </c>
      <c r="B146" s="28"/>
      <c r="C146" s="29">
        <f>SUM(C5:C145)</f>
        <v>3658813</v>
      </c>
      <c r="D146" s="29">
        <f>SUM(D5:D145)</f>
        <v>18576</v>
      </c>
      <c r="E146" s="30">
        <f>D146/(C146/1000)</f>
        <v>5.077056411464592</v>
      </c>
    </row>
    <row r="147" spans="1:5" x14ac:dyDescent="0.3">
      <c r="A147" s="31"/>
      <c r="B147" s="31"/>
      <c r="C147" s="32"/>
      <c r="D147" s="32" t="s">
        <v>193</v>
      </c>
      <c r="E147" s="33">
        <f>MIN($E$5:$E$145)</f>
        <v>2.6</v>
      </c>
    </row>
    <row r="148" spans="1:5" x14ac:dyDescent="0.3">
      <c r="A148" s="31"/>
      <c r="B148" s="31"/>
      <c r="C148" s="32"/>
      <c r="D148" s="32" t="s">
        <v>194</v>
      </c>
      <c r="E148" s="33">
        <f>MAX($E$5:$E$145)</f>
        <v>24.5</v>
      </c>
    </row>
    <row r="149" spans="1:5" x14ac:dyDescent="0.3">
      <c r="A149" s="34" t="s">
        <v>195</v>
      </c>
      <c r="B149" s="34"/>
      <c r="C149" s="35">
        <v>203056536</v>
      </c>
      <c r="D149" s="35">
        <v>960420</v>
      </c>
      <c r="E149" s="36">
        <v>4.7298157395928397</v>
      </c>
    </row>
    <row r="150" spans="1:5" x14ac:dyDescent="0.3">
      <c r="A150" s="34"/>
      <c r="B150" s="34"/>
      <c r="C150" s="35"/>
      <c r="D150" s="35" t="s">
        <v>193</v>
      </c>
      <c r="E150" s="36">
        <v>0.1</v>
      </c>
    </row>
    <row r="151" spans="1:5" x14ac:dyDescent="0.3">
      <c r="A151" s="37"/>
      <c r="B151" s="37"/>
      <c r="C151" s="38"/>
      <c r="D151" s="38" t="s">
        <v>194</v>
      </c>
      <c r="E151" s="39">
        <v>33.799999999999997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82344-7D16-4249-9BCA-B2520F09F80B}">
  <sheetPr>
    <tabColor rgb="FF70B5B8"/>
    <pageSetUpPr fitToPage="1"/>
  </sheetPr>
  <dimension ref="A1:E26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196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147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148</v>
      </c>
      <c r="C5" s="25">
        <v>111154</v>
      </c>
      <c r="D5" s="26">
        <v>567</v>
      </c>
      <c r="E5" s="26">
        <v>5.0999999999999996</v>
      </c>
    </row>
    <row r="6" spans="1:5" x14ac:dyDescent="0.3">
      <c r="A6" s="24" t="s">
        <v>5</v>
      </c>
      <c r="B6" s="24" t="s">
        <v>149</v>
      </c>
      <c r="C6" s="25">
        <v>1055568</v>
      </c>
      <c r="D6" s="25">
        <v>3557</v>
      </c>
      <c r="E6" s="26">
        <v>3.4</v>
      </c>
    </row>
    <row r="7" spans="1:5" x14ac:dyDescent="0.3">
      <c r="A7" s="24" t="s">
        <v>5</v>
      </c>
      <c r="B7" s="24" t="s">
        <v>150</v>
      </c>
      <c r="C7" s="25">
        <v>89535</v>
      </c>
      <c r="D7" s="26">
        <v>598</v>
      </c>
      <c r="E7" s="26">
        <v>6.7</v>
      </c>
    </row>
    <row r="8" spans="1:5" x14ac:dyDescent="0.3">
      <c r="A8" s="24" t="s">
        <v>5</v>
      </c>
      <c r="B8" s="24" t="s">
        <v>151</v>
      </c>
      <c r="C8" s="25">
        <v>87598</v>
      </c>
      <c r="D8" s="26">
        <v>670</v>
      </c>
      <c r="E8" s="26">
        <v>7.7</v>
      </c>
    </row>
    <row r="9" spans="1:5" x14ac:dyDescent="0.3">
      <c r="A9" s="24" t="s">
        <v>5</v>
      </c>
      <c r="B9" s="24" t="s">
        <v>152</v>
      </c>
      <c r="C9" s="25">
        <v>141350</v>
      </c>
      <c r="D9" s="25">
        <v>1153</v>
      </c>
      <c r="E9" s="26">
        <v>8.1999999999999993</v>
      </c>
    </row>
    <row r="10" spans="1:5" x14ac:dyDescent="0.3">
      <c r="A10" s="24" t="s">
        <v>5</v>
      </c>
      <c r="B10" s="24" t="s">
        <v>153</v>
      </c>
      <c r="C10" s="25">
        <v>118073</v>
      </c>
      <c r="D10" s="25">
        <v>1055</v>
      </c>
      <c r="E10" s="26">
        <v>8.9</v>
      </c>
    </row>
    <row r="11" spans="1:5" x14ac:dyDescent="0.3">
      <c r="A11" s="24" t="s">
        <v>5</v>
      </c>
      <c r="B11" s="24" t="s">
        <v>154</v>
      </c>
      <c r="C11" s="25">
        <v>253894</v>
      </c>
      <c r="D11" s="25">
        <v>1140</v>
      </c>
      <c r="E11" s="26">
        <v>4.5</v>
      </c>
    </row>
    <row r="12" spans="1:5" x14ac:dyDescent="0.3">
      <c r="A12" s="24" t="s">
        <v>5</v>
      </c>
      <c r="B12" s="24" t="s">
        <v>155</v>
      </c>
      <c r="C12" s="25">
        <v>141985</v>
      </c>
      <c r="D12" s="26">
        <v>922</v>
      </c>
      <c r="E12" s="26">
        <v>6.5</v>
      </c>
    </row>
    <row r="13" spans="1:5" x14ac:dyDescent="0.3">
      <c r="A13" s="24" t="s">
        <v>5</v>
      </c>
      <c r="B13" s="24" t="s">
        <v>156</v>
      </c>
      <c r="C13" s="25">
        <v>25575</v>
      </c>
      <c r="D13" s="26">
        <v>344</v>
      </c>
      <c r="E13" s="26">
        <v>13.5</v>
      </c>
    </row>
    <row r="14" spans="1:5" x14ac:dyDescent="0.3">
      <c r="A14" s="24" t="s">
        <v>5</v>
      </c>
      <c r="B14" s="24" t="s">
        <v>157</v>
      </c>
      <c r="C14" s="25">
        <v>68321</v>
      </c>
      <c r="D14" s="26">
        <v>457</v>
      </c>
      <c r="E14" s="26">
        <v>6.7</v>
      </c>
    </row>
    <row r="15" spans="1:5" x14ac:dyDescent="0.3">
      <c r="A15" s="24" t="s">
        <v>5</v>
      </c>
      <c r="B15" s="24" t="s">
        <v>158</v>
      </c>
      <c r="C15" s="25">
        <v>184249</v>
      </c>
      <c r="D15" s="26">
        <v>823</v>
      </c>
      <c r="E15" s="26">
        <v>4.5</v>
      </c>
    </row>
    <row r="16" spans="1:5" x14ac:dyDescent="0.3">
      <c r="A16" s="24" t="s">
        <v>5</v>
      </c>
      <c r="B16" s="24" t="s">
        <v>159</v>
      </c>
      <c r="C16" s="25">
        <v>124245</v>
      </c>
      <c r="D16" s="26">
        <v>838</v>
      </c>
      <c r="E16" s="26">
        <v>6.7</v>
      </c>
    </row>
    <row r="17" spans="1:5" x14ac:dyDescent="0.3">
      <c r="A17" s="24" t="s">
        <v>5</v>
      </c>
      <c r="B17" s="24" t="s">
        <v>160</v>
      </c>
      <c r="C17" s="25">
        <v>569869</v>
      </c>
      <c r="D17" s="25">
        <v>3155</v>
      </c>
      <c r="E17" s="26">
        <v>5.5</v>
      </c>
    </row>
    <row r="18" spans="1:5" x14ac:dyDescent="0.3">
      <c r="A18" s="24" t="s">
        <v>5</v>
      </c>
      <c r="B18" s="24" t="s">
        <v>161</v>
      </c>
      <c r="C18" s="25">
        <v>532772</v>
      </c>
      <c r="D18" s="25">
        <v>2326</v>
      </c>
      <c r="E18" s="26">
        <v>4.4000000000000004</v>
      </c>
    </row>
    <row r="19" spans="1:5" x14ac:dyDescent="0.3">
      <c r="A19" s="24" t="s">
        <v>5</v>
      </c>
      <c r="B19" s="24" t="s">
        <v>162</v>
      </c>
      <c r="C19" s="25">
        <v>100965</v>
      </c>
      <c r="D19" s="26">
        <v>586</v>
      </c>
      <c r="E19" s="26">
        <v>5.8</v>
      </c>
    </row>
    <row r="20" spans="1:5" x14ac:dyDescent="0.3">
      <c r="A20" s="24" t="s">
        <v>5</v>
      </c>
      <c r="B20" s="24" t="s">
        <v>163</v>
      </c>
      <c r="C20" s="25">
        <v>53660</v>
      </c>
      <c r="D20" s="26">
        <v>378</v>
      </c>
      <c r="E20" s="26">
        <v>7</v>
      </c>
    </row>
    <row r="21" spans="1:5" x14ac:dyDescent="0.3">
      <c r="A21" s="28" t="str">
        <f>CONCATENATE("Total (",RIGHT(Índice!$A$4,2),")")</f>
        <v>Total (MT)</v>
      </c>
      <c r="B21" s="28"/>
      <c r="C21" s="29">
        <f>SUM(C5:C20)</f>
        <v>3658813</v>
      </c>
      <c r="D21" s="29">
        <f>SUM(D5:D20)</f>
        <v>18569</v>
      </c>
      <c r="E21" s="30">
        <f>D21/(C21/1000)</f>
        <v>5.0751432226790492</v>
      </c>
    </row>
    <row r="22" spans="1:5" x14ac:dyDescent="0.3">
      <c r="A22" s="31"/>
      <c r="B22" s="31"/>
      <c r="C22" s="32"/>
      <c r="D22" s="32" t="s">
        <v>193</v>
      </c>
      <c r="E22" s="33">
        <f>MIN($E$5:$E$20)</f>
        <v>3.4</v>
      </c>
    </row>
    <row r="23" spans="1:5" x14ac:dyDescent="0.3">
      <c r="A23" s="31"/>
      <c r="B23" s="31"/>
      <c r="C23" s="32"/>
      <c r="D23" s="32" t="s">
        <v>194</v>
      </c>
      <c r="E23" s="33">
        <f>MAX($E$5:$E$20)</f>
        <v>13.5</v>
      </c>
    </row>
    <row r="24" spans="1:5" x14ac:dyDescent="0.3">
      <c r="A24" s="34" t="s">
        <v>195</v>
      </c>
      <c r="B24" s="34"/>
      <c r="C24" s="35">
        <v>203056536</v>
      </c>
      <c r="D24" s="35">
        <v>960172</v>
      </c>
      <c r="E24" s="36">
        <v>4.7285944048607229</v>
      </c>
    </row>
    <row r="25" spans="1:5" x14ac:dyDescent="0.3">
      <c r="A25" s="34"/>
      <c r="B25" s="34"/>
      <c r="C25" s="35"/>
      <c r="D25" s="35" t="s">
        <v>193</v>
      </c>
      <c r="E25" s="36">
        <v>2.2000000000000002</v>
      </c>
    </row>
    <row r="26" spans="1:5" x14ac:dyDescent="0.3">
      <c r="A26" s="37"/>
      <c r="B26" s="37"/>
      <c r="C26" s="38"/>
      <c r="D26" s="38" t="s">
        <v>194</v>
      </c>
      <c r="E26" s="39">
        <v>13.5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825C0-8A34-45B0-9397-7741977B21D8}">
  <sheetPr>
    <tabColor rgb="FFA3CFD1"/>
    <pageSetUpPr fitToPage="1"/>
  </sheetPr>
  <dimension ref="A1:E151"/>
  <sheetViews>
    <sheetView workbookViewId="0">
      <pane ySplit="4" topLeftCell="A125" activePane="bottomLeft" state="frozen"/>
      <selection pane="bottomLeft" activeCell="E151" sqref="E151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188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5014</v>
      </c>
      <c r="D5" s="26">
        <v>12</v>
      </c>
      <c r="E5" s="26">
        <v>2.4</v>
      </c>
    </row>
    <row r="6" spans="1:5" x14ac:dyDescent="0.3">
      <c r="A6" s="24" t="s">
        <v>5</v>
      </c>
      <c r="B6" s="24" t="s">
        <v>7</v>
      </c>
      <c r="C6" s="25">
        <v>29219</v>
      </c>
      <c r="D6" s="26">
        <v>178</v>
      </c>
      <c r="E6" s="26">
        <v>6.1</v>
      </c>
    </row>
    <row r="7" spans="1:5" x14ac:dyDescent="0.3">
      <c r="A7" s="24" t="s">
        <v>5</v>
      </c>
      <c r="B7" s="24" t="s">
        <v>8</v>
      </c>
      <c r="C7" s="25">
        <v>58613</v>
      </c>
      <c r="D7" s="26">
        <v>307</v>
      </c>
      <c r="E7" s="26">
        <v>5.2</v>
      </c>
    </row>
    <row r="8" spans="1:5" x14ac:dyDescent="0.3">
      <c r="A8" s="24" t="s">
        <v>5</v>
      </c>
      <c r="B8" s="24" t="s">
        <v>9</v>
      </c>
      <c r="C8" s="25">
        <v>17193</v>
      </c>
      <c r="D8" s="26">
        <v>62</v>
      </c>
      <c r="E8" s="26">
        <v>3.6</v>
      </c>
    </row>
    <row r="9" spans="1:5" x14ac:dyDescent="0.3">
      <c r="A9" s="24" t="s">
        <v>5</v>
      </c>
      <c r="B9" s="24" t="s">
        <v>10</v>
      </c>
      <c r="C9" s="25">
        <v>5639</v>
      </c>
      <c r="D9" s="26">
        <v>20</v>
      </c>
      <c r="E9" s="26">
        <v>3.5</v>
      </c>
    </row>
    <row r="10" spans="1:5" x14ac:dyDescent="0.3">
      <c r="A10" s="24" t="s">
        <v>5</v>
      </c>
      <c r="B10" s="24" t="s">
        <v>11</v>
      </c>
      <c r="C10" s="25">
        <v>13052</v>
      </c>
      <c r="D10" s="26">
        <v>28</v>
      </c>
      <c r="E10" s="26">
        <v>2.2000000000000002</v>
      </c>
    </row>
    <row r="11" spans="1:5" x14ac:dyDescent="0.3">
      <c r="A11" s="24" t="s">
        <v>5</v>
      </c>
      <c r="B11" s="24" t="s">
        <v>12</v>
      </c>
      <c r="C11" s="25">
        <v>8009</v>
      </c>
      <c r="D11" s="26">
        <v>35</v>
      </c>
      <c r="E11" s="26">
        <v>4.3</v>
      </c>
    </row>
    <row r="12" spans="1:5" x14ac:dyDescent="0.3">
      <c r="A12" s="24" t="s">
        <v>5</v>
      </c>
      <c r="B12" s="24" t="s">
        <v>13</v>
      </c>
      <c r="C12" s="25">
        <v>10904</v>
      </c>
      <c r="D12" s="26">
        <v>50</v>
      </c>
      <c r="E12" s="26">
        <v>4.5999999999999996</v>
      </c>
    </row>
    <row r="13" spans="1:5" x14ac:dyDescent="0.3">
      <c r="A13" s="24" t="s">
        <v>5</v>
      </c>
      <c r="B13" s="24" t="s">
        <v>14</v>
      </c>
      <c r="C13" s="25">
        <v>8590</v>
      </c>
      <c r="D13" s="26">
        <v>30</v>
      </c>
      <c r="E13" s="26">
        <v>3.5</v>
      </c>
    </row>
    <row r="14" spans="1:5" x14ac:dyDescent="0.3">
      <c r="A14" s="24" t="s">
        <v>5</v>
      </c>
      <c r="B14" s="24" t="s">
        <v>15</v>
      </c>
      <c r="C14" s="25">
        <v>3795</v>
      </c>
      <c r="D14" s="26">
        <v>25</v>
      </c>
      <c r="E14" s="26">
        <v>6.6</v>
      </c>
    </row>
    <row r="15" spans="1:5" x14ac:dyDescent="0.3">
      <c r="A15" s="24" t="s">
        <v>5</v>
      </c>
      <c r="B15" s="24" t="s">
        <v>16</v>
      </c>
      <c r="C15" s="25">
        <v>1010</v>
      </c>
      <c r="D15" s="26">
        <v>9</v>
      </c>
      <c r="E15" s="26">
        <v>9.1999999999999993</v>
      </c>
    </row>
    <row r="16" spans="1:5" x14ac:dyDescent="0.3">
      <c r="A16" s="24" t="s">
        <v>5</v>
      </c>
      <c r="B16" s="24" t="s">
        <v>17</v>
      </c>
      <c r="C16" s="25">
        <v>14786</v>
      </c>
      <c r="D16" s="26">
        <v>52</v>
      </c>
      <c r="E16" s="26">
        <v>3.5</v>
      </c>
    </row>
    <row r="17" spans="1:5" x14ac:dyDescent="0.3">
      <c r="A17" s="24" t="s">
        <v>5</v>
      </c>
      <c r="B17" s="24" t="s">
        <v>18</v>
      </c>
      <c r="C17" s="25">
        <v>10576</v>
      </c>
      <c r="D17" s="26">
        <v>48</v>
      </c>
      <c r="E17" s="26">
        <v>4.5999999999999996</v>
      </c>
    </row>
    <row r="18" spans="1:5" x14ac:dyDescent="0.3">
      <c r="A18" s="24" t="s">
        <v>5</v>
      </c>
      <c r="B18" s="24" t="s">
        <v>19</v>
      </c>
      <c r="C18" s="25">
        <v>24626</v>
      </c>
      <c r="D18" s="26">
        <v>56</v>
      </c>
      <c r="E18" s="26">
        <v>2.2999999999999998</v>
      </c>
    </row>
    <row r="19" spans="1:5" x14ac:dyDescent="0.3">
      <c r="A19" s="24" t="s">
        <v>5</v>
      </c>
      <c r="B19" s="24" t="s">
        <v>20</v>
      </c>
      <c r="C19" s="25">
        <v>7253</v>
      </c>
      <c r="D19" s="26">
        <v>20</v>
      </c>
      <c r="E19" s="26">
        <v>2.7</v>
      </c>
    </row>
    <row r="20" spans="1:5" x14ac:dyDescent="0.3">
      <c r="A20" s="24" t="s">
        <v>5</v>
      </c>
      <c r="B20" s="24" t="s">
        <v>21</v>
      </c>
      <c r="C20" s="25">
        <v>29403</v>
      </c>
      <c r="D20" s="26">
        <v>113</v>
      </c>
      <c r="E20" s="26">
        <v>3.8</v>
      </c>
    </row>
    <row r="21" spans="1:5" x14ac:dyDescent="0.3">
      <c r="A21" s="24" t="s">
        <v>5</v>
      </c>
      <c r="B21" s="24" t="s">
        <v>22</v>
      </c>
      <c r="C21" s="25">
        <v>69210</v>
      </c>
      <c r="D21" s="26">
        <v>465</v>
      </c>
      <c r="E21" s="26">
        <v>6.7</v>
      </c>
    </row>
    <row r="22" spans="1:5" x14ac:dyDescent="0.3">
      <c r="A22" s="24" t="s">
        <v>5</v>
      </c>
      <c r="B22" s="24" t="s">
        <v>23</v>
      </c>
      <c r="C22" s="25">
        <v>7280</v>
      </c>
      <c r="D22" s="26">
        <v>20</v>
      </c>
      <c r="E22" s="26">
        <v>2.7</v>
      </c>
    </row>
    <row r="23" spans="1:5" x14ac:dyDescent="0.3">
      <c r="A23" s="24" t="s">
        <v>5</v>
      </c>
      <c r="B23" s="24" t="s">
        <v>24</v>
      </c>
      <c r="C23" s="25">
        <v>17004</v>
      </c>
      <c r="D23" s="26">
        <v>68</v>
      </c>
      <c r="E23" s="26">
        <v>4</v>
      </c>
    </row>
    <row r="24" spans="1:5" x14ac:dyDescent="0.3">
      <c r="A24" s="24" t="s">
        <v>5</v>
      </c>
      <c r="B24" s="24" t="s">
        <v>25</v>
      </c>
      <c r="C24" s="25">
        <v>89478</v>
      </c>
      <c r="D24" s="26">
        <v>552</v>
      </c>
      <c r="E24" s="26">
        <v>6.2</v>
      </c>
    </row>
    <row r="25" spans="1:5" x14ac:dyDescent="0.3">
      <c r="A25" s="24" t="s">
        <v>5</v>
      </c>
      <c r="B25" s="24" t="s">
        <v>26</v>
      </c>
      <c r="C25" s="25">
        <v>15347</v>
      </c>
      <c r="D25" s="26">
        <v>61</v>
      </c>
      <c r="E25" s="26">
        <v>3.9</v>
      </c>
    </row>
    <row r="26" spans="1:5" x14ac:dyDescent="0.3">
      <c r="A26" s="24" t="s">
        <v>5</v>
      </c>
      <c r="B26" s="24" t="s">
        <v>27</v>
      </c>
      <c r="C26" s="25">
        <v>45899</v>
      </c>
      <c r="D26" s="26">
        <v>134</v>
      </c>
      <c r="E26" s="26">
        <v>2.9</v>
      </c>
    </row>
    <row r="27" spans="1:5" x14ac:dyDescent="0.3">
      <c r="A27" s="24" t="s">
        <v>5</v>
      </c>
      <c r="B27" s="24" t="s">
        <v>28</v>
      </c>
      <c r="C27" s="25">
        <v>44585</v>
      </c>
      <c r="D27" s="26">
        <v>179</v>
      </c>
      <c r="E27" s="26">
        <v>4</v>
      </c>
    </row>
    <row r="28" spans="1:5" x14ac:dyDescent="0.3">
      <c r="A28" s="24" t="s">
        <v>5</v>
      </c>
      <c r="B28" s="24" t="s">
        <v>29</v>
      </c>
      <c r="C28" s="25">
        <v>8822</v>
      </c>
      <c r="D28" s="26">
        <v>42</v>
      </c>
      <c r="E28" s="26">
        <v>4.8</v>
      </c>
    </row>
    <row r="29" spans="1:5" x14ac:dyDescent="0.3">
      <c r="A29" s="24" t="s">
        <v>5</v>
      </c>
      <c r="B29" s="24" t="s">
        <v>30</v>
      </c>
      <c r="C29" s="25">
        <v>4485</v>
      </c>
      <c r="D29" s="26">
        <v>21</v>
      </c>
      <c r="E29" s="26">
        <v>4.7</v>
      </c>
    </row>
    <row r="30" spans="1:5" x14ac:dyDescent="0.3">
      <c r="A30" s="24" t="s">
        <v>5</v>
      </c>
      <c r="B30" s="24" t="s">
        <v>31</v>
      </c>
      <c r="C30" s="25">
        <v>25843</v>
      </c>
      <c r="D30" s="26">
        <v>105</v>
      </c>
      <c r="E30" s="26">
        <v>4</v>
      </c>
    </row>
    <row r="31" spans="1:5" x14ac:dyDescent="0.3">
      <c r="A31" s="24" t="s">
        <v>5</v>
      </c>
      <c r="B31" s="24" t="s">
        <v>32</v>
      </c>
      <c r="C31" s="25">
        <v>10332</v>
      </c>
      <c r="D31" s="26">
        <v>20</v>
      </c>
      <c r="E31" s="26">
        <v>1.9</v>
      </c>
    </row>
    <row r="32" spans="1:5" x14ac:dyDescent="0.3">
      <c r="A32" s="24" t="s">
        <v>5</v>
      </c>
      <c r="B32" s="24" t="s">
        <v>33</v>
      </c>
      <c r="C32" s="25">
        <v>7506</v>
      </c>
      <c r="D32" s="26">
        <v>22</v>
      </c>
      <c r="E32" s="26">
        <v>3</v>
      </c>
    </row>
    <row r="33" spans="1:5" x14ac:dyDescent="0.3">
      <c r="A33" s="24" t="s">
        <v>5</v>
      </c>
      <c r="B33" s="24" t="s">
        <v>34</v>
      </c>
      <c r="C33" s="25">
        <v>18990</v>
      </c>
      <c r="D33" s="26">
        <v>64</v>
      </c>
      <c r="E33" s="26">
        <v>3.4</v>
      </c>
    </row>
    <row r="34" spans="1:5" x14ac:dyDescent="0.3">
      <c r="A34" s="24" t="s">
        <v>5</v>
      </c>
      <c r="B34" s="24" t="s">
        <v>35</v>
      </c>
      <c r="C34" s="25">
        <v>9593</v>
      </c>
      <c r="D34" s="26">
        <v>46</v>
      </c>
      <c r="E34" s="26">
        <v>4.8</v>
      </c>
    </row>
    <row r="35" spans="1:5" x14ac:dyDescent="0.3">
      <c r="A35" s="24" t="s">
        <v>5</v>
      </c>
      <c r="B35" s="24" t="s">
        <v>36</v>
      </c>
      <c r="C35" s="25">
        <v>6220</v>
      </c>
      <c r="D35" s="26">
        <v>28</v>
      </c>
      <c r="E35" s="26">
        <v>4.5</v>
      </c>
    </row>
    <row r="36" spans="1:5" x14ac:dyDescent="0.3">
      <c r="A36" s="24" t="s">
        <v>5</v>
      </c>
      <c r="B36" s="24" t="s">
        <v>37</v>
      </c>
      <c r="C36" s="25">
        <v>31370</v>
      </c>
      <c r="D36" s="26">
        <v>296</v>
      </c>
      <c r="E36" s="26">
        <v>9.4</v>
      </c>
    </row>
    <row r="37" spans="1:5" x14ac:dyDescent="0.3">
      <c r="A37" s="24" t="s">
        <v>5</v>
      </c>
      <c r="B37" s="24" t="s">
        <v>38</v>
      </c>
      <c r="C37" s="25">
        <v>25756</v>
      </c>
      <c r="D37" s="26">
        <v>37</v>
      </c>
      <c r="E37" s="26">
        <v>1.4</v>
      </c>
    </row>
    <row r="38" spans="1:5" x14ac:dyDescent="0.3">
      <c r="A38" s="24" t="s">
        <v>5</v>
      </c>
      <c r="B38" s="24" t="s">
        <v>39</v>
      </c>
      <c r="C38" s="25">
        <v>18238</v>
      </c>
      <c r="D38" s="26">
        <v>44</v>
      </c>
      <c r="E38" s="26">
        <v>2.4</v>
      </c>
    </row>
    <row r="39" spans="1:5" x14ac:dyDescent="0.3">
      <c r="A39" s="24" t="s">
        <v>5</v>
      </c>
      <c r="B39" s="24" t="s">
        <v>40</v>
      </c>
      <c r="C39" s="25">
        <v>35075</v>
      </c>
      <c r="D39" s="26">
        <v>113</v>
      </c>
      <c r="E39" s="26">
        <v>3.2</v>
      </c>
    </row>
    <row r="40" spans="1:5" x14ac:dyDescent="0.3">
      <c r="A40" s="24" t="s">
        <v>5</v>
      </c>
      <c r="B40" s="24" t="s">
        <v>41</v>
      </c>
      <c r="C40" s="25">
        <v>3760</v>
      </c>
      <c r="D40" s="26">
        <v>18</v>
      </c>
      <c r="E40" s="26">
        <v>4.7</v>
      </c>
    </row>
    <row r="41" spans="1:5" x14ac:dyDescent="0.3">
      <c r="A41" s="24" t="s">
        <v>5</v>
      </c>
      <c r="B41" s="24" t="s">
        <v>42</v>
      </c>
      <c r="C41" s="25">
        <v>11011</v>
      </c>
      <c r="D41" s="26">
        <v>31</v>
      </c>
      <c r="E41" s="26">
        <v>2.9</v>
      </c>
    </row>
    <row r="42" spans="1:5" x14ac:dyDescent="0.3">
      <c r="A42" s="24" t="s">
        <v>5</v>
      </c>
      <c r="B42" s="24" t="s">
        <v>43</v>
      </c>
      <c r="C42" s="25">
        <v>650912</v>
      </c>
      <c r="D42" s="25">
        <v>5394</v>
      </c>
      <c r="E42" s="26">
        <v>8.3000000000000007</v>
      </c>
    </row>
    <row r="43" spans="1:5" x14ac:dyDescent="0.3">
      <c r="A43" s="24" t="s">
        <v>5</v>
      </c>
      <c r="B43" s="24" t="s">
        <v>44</v>
      </c>
      <c r="C43" s="25">
        <v>4903</v>
      </c>
      <c r="D43" s="26">
        <v>16</v>
      </c>
      <c r="E43" s="26">
        <v>3.2</v>
      </c>
    </row>
    <row r="44" spans="1:5" x14ac:dyDescent="0.3">
      <c r="A44" s="24" t="s">
        <v>5</v>
      </c>
      <c r="B44" s="24" t="s">
        <v>45</v>
      </c>
      <c r="C44" s="25">
        <v>7014</v>
      </c>
      <c r="D44" s="26">
        <v>23</v>
      </c>
      <c r="E44" s="26">
        <v>3.2</v>
      </c>
    </row>
    <row r="45" spans="1:5" x14ac:dyDescent="0.3">
      <c r="A45" s="24" t="s">
        <v>5</v>
      </c>
      <c r="B45" s="24" t="s">
        <v>46</v>
      </c>
      <c r="C45" s="25">
        <v>21941</v>
      </c>
      <c r="D45" s="26">
        <v>115</v>
      </c>
      <c r="E45" s="26">
        <v>5.3</v>
      </c>
    </row>
    <row r="46" spans="1:5" x14ac:dyDescent="0.3">
      <c r="A46" s="24" t="s">
        <v>5</v>
      </c>
      <c r="B46" s="24" t="s">
        <v>47</v>
      </c>
      <c r="C46" s="25">
        <v>7872</v>
      </c>
      <c r="D46" s="26">
        <v>26</v>
      </c>
      <c r="E46" s="26">
        <v>3.4</v>
      </c>
    </row>
    <row r="47" spans="1:5" x14ac:dyDescent="0.3">
      <c r="A47" s="24" t="s">
        <v>5</v>
      </c>
      <c r="B47" s="24" t="s">
        <v>48</v>
      </c>
      <c r="C47" s="25">
        <v>10521</v>
      </c>
      <c r="D47" s="26">
        <v>37</v>
      </c>
      <c r="E47" s="26">
        <v>3.5</v>
      </c>
    </row>
    <row r="48" spans="1:5" x14ac:dyDescent="0.3">
      <c r="A48" s="24" t="s">
        <v>5</v>
      </c>
      <c r="B48" s="24" t="s">
        <v>49</v>
      </c>
      <c r="C48" s="25">
        <v>3187</v>
      </c>
      <c r="D48" s="26">
        <v>14</v>
      </c>
      <c r="E48" s="26">
        <v>4.5</v>
      </c>
    </row>
    <row r="49" spans="1:5" x14ac:dyDescent="0.3">
      <c r="A49" s="24" t="s">
        <v>5</v>
      </c>
      <c r="B49" s="24" t="s">
        <v>50</v>
      </c>
      <c r="C49" s="25">
        <v>8646</v>
      </c>
      <c r="D49" s="26">
        <v>42</v>
      </c>
      <c r="E49" s="26">
        <v>4.9000000000000004</v>
      </c>
    </row>
    <row r="50" spans="1:5" x14ac:dyDescent="0.3">
      <c r="A50" s="24" t="s">
        <v>5</v>
      </c>
      <c r="B50" s="24" t="s">
        <v>51</v>
      </c>
      <c r="C50" s="25">
        <v>6037</v>
      </c>
      <c r="D50" s="26">
        <v>26</v>
      </c>
      <c r="E50" s="26">
        <v>4.3</v>
      </c>
    </row>
    <row r="51" spans="1:5" x14ac:dyDescent="0.3">
      <c r="A51" s="24" t="s">
        <v>5</v>
      </c>
      <c r="B51" s="24" t="s">
        <v>52</v>
      </c>
      <c r="C51" s="25">
        <v>2905</v>
      </c>
      <c r="D51" s="26">
        <v>16</v>
      </c>
      <c r="E51" s="26">
        <v>5.6</v>
      </c>
    </row>
    <row r="52" spans="1:5" x14ac:dyDescent="0.3">
      <c r="A52" s="24" t="s">
        <v>5</v>
      </c>
      <c r="B52" s="24" t="s">
        <v>53</v>
      </c>
      <c r="C52" s="25">
        <v>31024</v>
      </c>
      <c r="D52" s="26">
        <v>129</v>
      </c>
      <c r="E52" s="26">
        <v>4.2</v>
      </c>
    </row>
    <row r="53" spans="1:5" x14ac:dyDescent="0.3">
      <c r="A53" s="24" t="s">
        <v>5</v>
      </c>
      <c r="B53" s="24" t="s">
        <v>54</v>
      </c>
      <c r="C53" s="25">
        <v>10963</v>
      </c>
      <c r="D53" s="26">
        <v>33</v>
      </c>
      <c r="E53" s="26">
        <v>3</v>
      </c>
    </row>
    <row r="54" spans="1:5" x14ac:dyDescent="0.3">
      <c r="A54" s="24" t="s">
        <v>5</v>
      </c>
      <c r="B54" s="24" t="s">
        <v>55</v>
      </c>
      <c r="C54" s="25">
        <v>2213</v>
      </c>
      <c r="D54" s="26">
        <v>11</v>
      </c>
      <c r="E54" s="26">
        <v>4.9000000000000004</v>
      </c>
    </row>
    <row r="55" spans="1:5" x14ac:dyDescent="0.3">
      <c r="A55" s="24" t="s">
        <v>5</v>
      </c>
      <c r="B55" s="24" t="s">
        <v>56</v>
      </c>
      <c r="C55" s="25">
        <v>7815</v>
      </c>
      <c r="D55" s="26">
        <v>30</v>
      </c>
      <c r="E55" s="26">
        <v>3.8</v>
      </c>
    </row>
    <row r="56" spans="1:5" x14ac:dyDescent="0.3">
      <c r="A56" s="24" t="s">
        <v>5</v>
      </c>
      <c r="B56" s="24" t="s">
        <v>57</v>
      </c>
      <c r="C56" s="25">
        <v>7539</v>
      </c>
      <c r="D56" s="26">
        <v>29</v>
      </c>
      <c r="E56" s="26">
        <v>3.9</v>
      </c>
    </row>
    <row r="57" spans="1:5" x14ac:dyDescent="0.3">
      <c r="A57" s="24" t="s">
        <v>5</v>
      </c>
      <c r="B57" s="24" t="s">
        <v>58</v>
      </c>
      <c r="C57" s="25">
        <v>5020</v>
      </c>
      <c r="D57" s="26">
        <v>25</v>
      </c>
      <c r="E57" s="26">
        <v>5</v>
      </c>
    </row>
    <row r="58" spans="1:5" x14ac:dyDescent="0.3">
      <c r="A58" s="24" t="s">
        <v>5</v>
      </c>
      <c r="B58" s="24" t="s">
        <v>59</v>
      </c>
      <c r="C58" s="25">
        <v>12236</v>
      </c>
      <c r="D58" s="26">
        <v>75</v>
      </c>
      <c r="E58" s="26">
        <v>6.1</v>
      </c>
    </row>
    <row r="59" spans="1:5" x14ac:dyDescent="0.3">
      <c r="A59" s="24" t="s">
        <v>5</v>
      </c>
      <c r="B59" s="24" t="s">
        <v>60</v>
      </c>
      <c r="C59" s="25">
        <v>28569</v>
      </c>
      <c r="D59" s="26">
        <v>95</v>
      </c>
      <c r="E59" s="26">
        <v>3.3</v>
      </c>
    </row>
    <row r="60" spans="1:5" x14ac:dyDescent="0.3">
      <c r="A60" s="24" t="s">
        <v>5</v>
      </c>
      <c r="B60" s="24" t="s">
        <v>61</v>
      </c>
      <c r="C60" s="25">
        <v>7426</v>
      </c>
      <c r="D60" s="26">
        <v>32</v>
      </c>
      <c r="E60" s="26">
        <v>4.3</v>
      </c>
    </row>
    <row r="61" spans="1:5" x14ac:dyDescent="0.3">
      <c r="A61" s="24" t="s">
        <v>5</v>
      </c>
      <c r="B61" s="24" t="s">
        <v>62</v>
      </c>
      <c r="C61" s="25">
        <v>8367</v>
      </c>
      <c r="D61" s="26">
        <v>33</v>
      </c>
      <c r="E61" s="26">
        <v>3.9</v>
      </c>
    </row>
    <row r="62" spans="1:5" x14ac:dyDescent="0.3">
      <c r="A62" s="24" t="s">
        <v>5</v>
      </c>
      <c r="B62" s="24" t="s">
        <v>63</v>
      </c>
      <c r="C62" s="25">
        <v>34906</v>
      </c>
      <c r="D62" s="26">
        <v>130</v>
      </c>
      <c r="E62" s="26">
        <v>3.7</v>
      </c>
    </row>
    <row r="63" spans="1:5" x14ac:dyDescent="0.3">
      <c r="A63" s="24" t="s">
        <v>5</v>
      </c>
      <c r="B63" s="24" t="s">
        <v>64</v>
      </c>
      <c r="C63" s="25">
        <v>45869</v>
      </c>
      <c r="D63" s="26">
        <v>215</v>
      </c>
      <c r="E63" s="26">
        <v>4.7</v>
      </c>
    </row>
    <row r="64" spans="1:5" x14ac:dyDescent="0.3">
      <c r="A64" s="24" t="s">
        <v>5</v>
      </c>
      <c r="B64" s="24" t="s">
        <v>65</v>
      </c>
      <c r="C64" s="25">
        <v>10213</v>
      </c>
      <c r="D64" s="26">
        <v>28</v>
      </c>
      <c r="E64" s="26">
        <v>2.7</v>
      </c>
    </row>
    <row r="65" spans="1:5" x14ac:dyDescent="0.3">
      <c r="A65" s="24" t="s">
        <v>5</v>
      </c>
      <c r="B65" s="24" t="s">
        <v>66</v>
      </c>
      <c r="C65" s="25">
        <v>11480</v>
      </c>
      <c r="D65" s="26">
        <v>30</v>
      </c>
      <c r="E65" s="26">
        <v>2.6</v>
      </c>
    </row>
    <row r="66" spans="1:5" x14ac:dyDescent="0.3">
      <c r="A66" s="24" t="s">
        <v>5</v>
      </c>
      <c r="B66" s="24" t="s">
        <v>67</v>
      </c>
      <c r="C66" s="25">
        <v>4790</v>
      </c>
      <c r="D66" s="26">
        <v>15</v>
      </c>
      <c r="E66" s="26">
        <v>3.1</v>
      </c>
    </row>
    <row r="67" spans="1:5" x14ac:dyDescent="0.3">
      <c r="A67" s="24" t="s">
        <v>5</v>
      </c>
      <c r="B67" s="24" t="s">
        <v>68</v>
      </c>
      <c r="C67" s="25">
        <v>83798</v>
      </c>
      <c r="D67" s="26">
        <v>407</v>
      </c>
      <c r="E67" s="26">
        <v>4.9000000000000004</v>
      </c>
    </row>
    <row r="68" spans="1:5" x14ac:dyDescent="0.3">
      <c r="A68" s="24" t="s">
        <v>5</v>
      </c>
      <c r="B68" s="24" t="s">
        <v>69</v>
      </c>
      <c r="C68" s="25">
        <v>2509</v>
      </c>
      <c r="D68" s="26">
        <v>14</v>
      </c>
      <c r="E68" s="26">
        <v>5.5</v>
      </c>
    </row>
    <row r="69" spans="1:5" x14ac:dyDescent="0.3">
      <c r="A69" s="24" t="s">
        <v>5</v>
      </c>
      <c r="B69" s="24" t="s">
        <v>70</v>
      </c>
      <c r="C69" s="25">
        <v>16774</v>
      </c>
      <c r="D69" s="26">
        <v>55</v>
      </c>
      <c r="E69" s="26">
        <v>3.3</v>
      </c>
    </row>
    <row r="70" spans="1:5" x14ac:dyDescent="0.3">
      <c r="A70" s="24" t="s">
        <v>5</v>
      </c>
      <c r="B70" s="24" t="s">
        <v>71</v>
      </c>
      <c r="C70" s="25">
        <v>11397</v>
      </c>
      <c r="D70" s="26">
        <v>33</v>
      </c>
      <c r="E70" s="26">
        <v>2.9</v>
      </c>
    </row>
    <row r="71" spans="1:5" x14ac:dyDescent="0.3">
      <c r="A71" s="24" t="s">
        <v>5</v>
      </c>
      <c r="B71" s="24" t="s">
        <v>72</v>
      </c>
      <c r="C71" s="25">
        <v>20091</v>
      </c>
      <c r="D71" s="26">
        <v>57</v>
      </c>
      <c r="E71" s="26">
        <v>2.8</v>
      </c>
    </row>
    <row r="72" spans="1:5" x14ac:dyDescent="0.3">
      <c r="A72" s="24" t="s">
        <v>5</v>
      </c>
      <c r="B72" s="24" t="s">
        <v>73</v>
      </c>
      <c r="C72" s="25">
        <v>26785</v>
      </c>
      <c r="D72" s="26">
        <v>77</v>
      </c>
      <c r="E72" s="26">
        <v>2.9</v>
      </c>
    </row>
    <row r="73" spans="1:5" x14ac:dyDescent="0.3">
      <c r="A73" s="24" t="s">
        <v>5</v>
      </c>
      <c r="B73" s="24" t="s">
        <v>74</v>
      </c>
      <c r="C73" s="25">
        <v>15492</v>
      </c>
      <c r="D73" s="26">
        <v>53</v>
      </c>
      <c r="E73" s="26">
        <v>3.4</v>
      </c>
    </row>
    <row r="74" spans="1:5" x14ac:dyDescent="0.3">
      <c r="A74" s="24" t="s">
        <v>5</v>
      </c>
      <c r="B74" s="24" t="s">
        <v>75</v>
      </c>
      <c r="C74" s="25">
        <v>5956</v>
      </c>
      <c r="D74" s="26">
        <v>28</v>
      </c>
      <c r="E74" s="26">
        <v>4.7</v>
      </c>
    </row>
    <row r="75" spans="1:5" x14ac:dyDescent="0.3">
      <c r="A75" s="24" t="s">
        <v>5</v>
      </c>
      <c r="B75" s="24" t="s">
        <v>76</v>
      </c>
      <c r="C75" s="25">
        <v>12940</v>
      </c>
      <c r="D75" s="26">
        <v>31</v>
      </c>
      <c r="E75" s="26">
        <v>2.4</v>
      </c>
    </row>
    <row r="76" spans="1:5" x14ac:dyDescent="0.3">
      <c r="A76" s="24" t="s">
        <v>5</v>
      </c>
      <c r="B76" s="24" t="s">
        <v>77</v>
      </c>
      <c r="C76" s="25">
        <v>13635</v>
      </c>
      <c r="D76" s="26">
        <v>27</v>
      </c>
      <c r="E76" s="26">
        <v>2</v>
      </c>
    </row>
    <row r="77" spans="1:5" x14ac:dyDescent="0.3">
      <c r="A77" s="24" t="s">
        <v>5</v>
      </c>
      <c r="B77" s="24" t="s">
        <v>78</v>
      </c>
      <c r="C77" s="25">
        <v>4200</v>
      </c>
      <c r="D77" s="26">
        <v>19</v>
      </c>
      <c r="E77" s="26">
        <v>4.5999999999999996</v>
      </c>
    </row>
    <row r="78" spans="1:5" x14ac:dyDescent="0.3">
      <c r="A78" s="24" t="s">
        <v>5</v>
      </c>
      <c r="B78" s="24" t="s">
        <v>79</v>
      </c>
      <c r="C78" s="25">
        <v>6670</v>
      </c>
      <c r="D78" s="26">
        <v>18</v>
      </c>
      <c r="E78" s="26">
        <v>2.6</v>
      </c>
    </row>
    <row r="79" spans="1:5" x14ac:dyDescent="0.3">
      <c r="A79" s="24" t="s">
        <v>5</v>
      </c>
      <c r="B79" s="24" t="s">
        <v>80</v>
      </c>
      <c r="C79" s="25">
        <v>4239</v>
      </c>
      <c r="D79" s="26">
        <v>28</v>
      </c>
      <c r="E79" s="26">
        <v>6.7</v>
      </c>
    </row>
    <row r="80" spans="1:5" x14ac:dyDescent="0.3">
      <c r="A80" s="24" t="s">
        <v>5</v>
      </c>
      <c r="B80" s="24" t="s">
        <v>81</v>
      </c>
      <c r="C80" s="25">
        <v>3932</v>
      </c>
      <c r="D80" s="26">
        <v>25</v>
      </c>
      <c r="E80" s="26">
        <v>6.3</v>
      </c>
    </row>
    <row r="81" spans="1:5" x14ac:dyDescent="0.3">
      <c r="A81" s="24" t="s">
        <v>5</v>
      </c>
      <c r="B81" s="24" t="s">
        <v>82</v>
      </c>
      <c r="C81" s="25">
        <v>11707</v>
      </c>
      <c r="D81" s="26">
        <v>30</v>
      </c>
      <c r="E81" s="26">
        <v>2.6</v>
      </c>
    </row>
    <row r="82" spans="1:5" x14ac:dyDescent="0.3">
      <c r="A82" s="24" t="s">
        <v>5</v>
      </c>
      <c r="B82" s="24" t="s">
        <v>83</v>
      </c>
      <c r="C82" s="25">
        <v>55648</v>
      </c>
      <c r="D82" s="26">
        <v>279</v>
      </c>
      <c r="E82" s="26">
        <v>5</v>
      </c>
    </row>
    <row r="83" spans="1:5" x14ac:dyDescent="0.3">
      <c r="A83" s="24" t="s">
        <v>5</v>
      </c>
      <c r="B83" s="24" t="s">
        <v>84</v>
      </c>
      <c r="C83" s="25">
        <v>16352</v>
      </c>
      <c r="D83" s="26">
        <v>48</v>
      </c>
      <c r="E83" s="26">
        <v>2.9</v>
      </c>
    </row>
    <row r="84" spans="1:5" x14ac:dyDescent="0.3">
      <c r="A84" s="24" t="s">
        <v>5</v>
      </c>
      <c r="B84" s="24" t="s">
        <v>85</v>
      </c>
      <c r="C84" s="25">
        <v>11498</v>
      </c>
      <c r="D84" s="26">
        <v>59</v>
      </c>
      <c r="E84" s="26">
        <v>5.2</v>
      </c>
    </row>
    <row r="85" spans="1:5" x14ac:dyDescent="0.3">
      <c r="A85" s="24" t="s">
        <v>5</v>
      </c>
      <c r="B85" s="24" t="s">
        <v>86</v>
      </c>
      <c r="C85" s="25">
        <v>24345</v>
      </c>
      <c r="D85" s="26">
        <v>97</v>
      </c>
      <c r="E85" s="26">
        <v>4</v>
      </c>
    </row>
    <row r="86" spans="1:5" x14ac:dyDescent="0.3">
      <c r="A86" s="24" t="s">
        <v>5</v>
      </c>
      <c r="B86" s="24" t="s">
        <v>87</v>
      </c>
      <c r="C86" s="25">
        <v>6520</v>
      </c>
      <c r="D86" s="26">
        <v>25</v>
      </c>
      <c r="E86" s="26">
        <v>3.8</v>
      </c>
    </row>
    <row r="87" spans="1:5" x14ac:dyDescent="0.3">
      <c r="A87" s="24" t="s">
        <v>5</v>
      </c>
      <c r="B87" s="24" t="s">
        <v>88</v>
      </c>
      <c r="C87" s="25">
        <v>3349</v>
      </c>
      <c r="D87" s="26">
        <v>25</v>
      </c>
      <c r="E87" s="26">
        <v>7.4</v>
      </c>
    </row>
    <row r="88" spans="1:5" x14ac:dyDescent="0.3">
      <c r="A88" s="24" t="s">
        <v>5</v>
      </c>
      <c r="B88" s="24" t="s">
        <v>89</v>
      </c>
      <c r="C88" s="25">
        <v>6919</v>
      </c>
      <c r="D88" s="26">
        <v>27</v>
      </c>
      <c r="E88" s="26">
        <v>3.9</v>
      </c>
    </row>
    <row r="89" spans="1:5" x14ac:dyDescent="0.3">
      <c r="A89" s="24" t="s">
        <v>5</v>
      </c>
      <c r="B89" s="24" t="s">
        <v>90</v>
      </c>
      <c r="C89" s="25">
        <v>11671</v>
      </c>
      <c r="D89" s="26">
        <v>47</v>
      </c>
      <c r="E89" s="26">
        <v>4</v>
      </c>
    </row>
    <row r="90" spans="1:5" x14ac:dyDescent="0.3">
      <c r="A90" s="24" t="s">
        <v>5</v>
      </c>
      <c r="B90" s="24" t="s">
        <v>91</v>
      </c>
      <c r="C90" s="25">
        <v>26423</v>
      </c>
      <c r="D90" s="26">
        <v>73</v>
      </c>
      <c r="E90" s="26">
        <v>2.8</v>
      </c>
    </row>
    <row r="91" spans="1:5" x14ac:dyDescent="0.3">
      <c r="A91" s="24" t="s">
        <v>5</v>
      </c>
      <c r="B91" s="24" t="s">
        <v>92</v>
      </c>
      <c r="C91" s="25">
        <v>2015</v>
      </c>
      <c r="D91" s="26">
        <v>16</v>
      </c>
      <c r="E91" s="26">
        <v>7.7</v>
      </c>
    </row>
    <row r="92" spans="1:5" x14ac:dyDescent="0.3">
      <c r="A92" s="24" t="s">
        <v>5</v>
      </c>
      <c r="B92" s="24" t="s">
        <v>93</v>
      </c>
      <c r="C92" s="25">
        <v>18066</v>
      </c>
      <c r="D92" s="26">
        <v>58</v>
      </c>
      <c r="E92" s="26">
        <v>3.2</v>
      </c>
    </row>
    <row r="93" spans="1:5" x14ac:dyDescent="0.3">
      <c r="A93" s="24" t="s">
        <v>5</v>
      </c>
      <c r="B93" s="24" t="s">
        <v>94</v>
      </c>
      <c r="C93" s="25">
        <v>32714</v>
      </c>
      <c r="D93" s="26">
        <v>176</v>
      </c>
      <c r="E93" s="26">
        <v>5.4</v>
      </c>
    </row>
    <row r="94" spans="1:5" x14ac:dyDescent="0.3">
      <c r="A94" s="24" t="s">
        <v>5</v>
      </c>
      <c r="B94" s="24" t="s">
        <v>95</v>
      </c>
      <c r="C94" s="25">
        <v>3166</v>
      </c>
      <c r="D94" s="26">
        <v>21</v>
      </c>
      <c r="E94" s="26">
        <v>6.8</v>
      </c>
    </row>
    <row r="95" spans="1:5" x14ac:dyDescent="0.3">
      <c r="A95" s="24" t="s">
        <v>5</v>
      </c>
      <c r="B95" s="24" t="s">
        <v>96</v>
      </c>
      <c r="C95" s="25">
        <v>31217</v>
      </c>
      <c r="D95" s="26">
        <v>95</v>
      </c>
      <c r="E95" s="26">
        <v>3</v>
      </c>
    </row>
    <row r="96" spans="1:5" x14ac:dyDescent="0.3">
      <c r="A96" s="24" t="s">
        <v>5</v>
      </c>
      <c r="B96" s="24" t="s">
        <v>97</v>
      </c>
      <c r="C96" s="25">
        <v>6932</v>
      </c>
      <c r="D96" s="26">
        <v>24</v>
      </c>
      <c r="E96" s="26">
        <v>3.5</v>
      </c>
    </row>
    <row r="97" spans="1:5" x14ac:dyDescent="0.3">
      <c r="A97" s="24" t="s">
        <v>5</v>
      </c>
      <c r="B97" s="24" t="s">
        <v>98</v>
      </c>
      <c r="C97" s="25">
        <v>2008</v>
      </c>
      <c r="D97" s="26">
        <v>16</v>
      </c>
      <c r="E97" s="26">
        <v>8.1</v>
      </c>
    </row>
    <row r="98" spans="1:5" x14ac:dyDescent="0.3">
      <c r="A98" s="24" t="s">
        <v>5</v>
      </c>
      <c r="B98" s="24" t="s">
        <v>99</v>
      </c>
      <c r="C98" s="25">
        <v>52018</v>
      </c>
      <c r="D98" s="26">
        <v>149</v>
      </c>
      <c r="E98" s="26">
        <v>2.9</v>
      </c>
    </row>
    <row r="99" spans="1:5" x14ac:dyDescent="0.3">
      <c r="A99" s="24" t="s">
        <v>5</v>
      </c>
      <c r="B99" s="24" t="s">
        <v>100</v>
      </c>
      <c r="C99" s="25">
        <v>13865</v>
      </c>
      <c r="D99" s="26">
        <v>40</v>
      </c>
      <c r="E99" s="26">
        <v>2.8</v>
      </c>
    </row>
    <row r="100" spans="1:5" x14ac:dyDescent="0.3">
      <c r="A100" s="24" t="s">
        <v>5</v>
      </c>
      <c r="B100" s="24" t="s">
        <v>101</v>
      </c>
      <c r="C100" s="25">
        <v>5593</v>
      </c>
      <c r="D100" s="26">
        <v>32</v>
      </c>
      <c r="E100" s="26">
        <v>5.7</v>
      </c>
    </row>
    <row r="101" spans="1:5" x14ac:dyDescent="0.3">
      <c r="A101" s="24" t="s">
        <v>5</v>
      </c>
      <c r="B101" s="24" t="s">
        <v>102</v>
      </c>
      <c r="C101" s="25">
        <v>10204</v>
      </c>
      <c r="D101" s="26">
        <v>34</v>
      </c>
      <c r="E101" s="26">
        <v>3.4</v>
      </c>
    </row>
    <row r="102" spans="1:5" x14ac:dyDescent="0.3">
      <c r="A102" s="24" t="s">
        <v>5</v>
      </c>
      <c r="B102" s="24" t="s">
        <v>103</v>
      </c>
      <c r="C102" s="25">
        <v>3224</v>
      </c>
      <c r="D102" s="26">
        <v>15</v>
      </c>
      <c r="E102" s="26">
        <v>4.7</v>
      </c>
    </row>
    <row r="103" spans="1:5" x14ac:dyDescent="0.3">
      <c r="A103" s="24" t="s">
        <v>5</v>
      </c>
      <c r="B103" s="24" t="s">
        <v>104</v>
      </c>
      <c r="C103" s="25">
        <v>23283</v>
      </c>
      <c r="D103" s="26">
        <v>63</v>
      </c>
      <c r="E103" s="26">
        <v>2.7</v>
      </c>
    </row>
    <row r="104" spans="1:5" x14ac:dyDescent="0.3">
      <c r="A104" s="24" t="s">
        <v>5</v>
      </c>
      <c r="B104" s="24" t="s">
        <v>105</v>
      </c>
      <c r="C104" s="25">
        <v>85146</v>
      </c>
      <c r="D104" s="26">
        <v>416</v>
      </c>
      <c r="E104" s="26">
        <v>4.9000000000000004</v>
      </c>
    </row>
    <row r="105" spans="1:5" x14ac:dyDescent="0.3">
      <c r="A105" s="24" t="s">
        <v>5</v>
      </c>
      <c r="B105" s="24" t="s">
        <v>106</v>
      </c>
      <c r="C105" s="25">
        <v>26769</v>
      </c>
      <c r="D105" s="26">
        <v>123</v>
      </c>
      <c r="E105" s="26">
        <v>4.5999999999999996</v>
      </c>
    </row>
    <row r="106" spans="1:5" x14ac:dyDescent="0.3">
      <c r="A106" s="24" t="s">
        <v>5</v>
      </c>
      <c r="B106" s="24" t="s">
        <v>107</v>
      </c>
      <c r="C106" s="25">
        <v>17849</v>
      </c>
      <c r="D106" s="26">
        <v>36</v>
      </c>
      <c r="E106" s="26">
        <v>2</v>
      </c>
    </row>
    <row r="107" spans="1:5" x14ac:dyDescent="0.3">
      <c r="A107" s="24" t="s">
        <v>5</v>
      </c>
      <c r="B107" s="24" t="s">
        <v>108</v>
      </c>
      <c r="C107" s="25">
        <v>2122</v>
      </c>
      <c r="D107" s="26">
        <v>18</v>
      </c>
      <c r="E107" s="26">
        <v>8.6999999999999993</v>
      </c>
    </row>
    <row r="108" spans="1:5" x14ac:dyDescent="0.3">
      <c r="A108" s="24" t="s">
        <v>5</v>
      </c>
      <c r="B108" s="24" t="s">
        <v>109</v>
      </c>
      <c r="C108" s="25">
        <v>9896</v>
      </c>
      <c r="D108" s="26">
        <v>42</v>
      </c>
      <c r="E108" s="26">
        <v>4.3</v>
      </c>
    </row>
    <row r="109" spans="1:5" x14ac:dyDescent="0.3">
      <c r="A109" s="24" t="s">
        <v>5</v>
      </c>
      <c r="B109" s="24" t="s">
        <v>110</v>
      </c>
      <c r="C109" s="25">
        <v>2593</v>
      </c>
      <c r="D109" s="26">
        <v>18</v>
      </c>
      <c r="E109" s="26">
        <v>6.9</v>
      </c>
    </row>
    <row r="110" spans="1:5" x14ac:dyDescent="0.3">
      <c r="A110" s="24" t="s">
        <v>5</v>
      </c>
      <c r="B110" s="24" t="s">
        <v>111</v>
      </c>
      <c r="C110" s="25">
        <v>4535</v>
      </c>
      <c r="D110" s="26">
        <v>15</v>
      </c>
      <c r="E110" s="26">
        <v>3.4</v>
      </c>
    </row>
    <row r="111" spans="1:5" x14ac:dyDescent="0.3">
      <c r="A111" s="24" t="s">
        <v>5</v>
      </c>
      <c r="B111" s="24" t="s">
        <v>112</v>
      </c>
      <c r="C111" s="25">
        <v>5374</v>
      </c>
      <c r="D111" s="26">
        <v>24</v>
      </c>
      <c r="E111" s="26">
        <v>4.5</v>
      </c>
    </row>
    <row r="112" spans="1:5" x14ac:dyDescent="0.3">
      <c r="A112" s="24" t="s">
        <v>5</v>
      </c>
      <c r="B112" s="24" t="s">
        <v>113</v>
      </c>
      <c r="C112" s="25">
        <v>2519</v>
      </c>
      <c r="D112" s="26">
        <v>17</v>
      </c>
      <c r="E112" s="26">
        <v>6.6</v>
      </c>
    </row>
    <row r="113" spans="1:5" x14ac:dyDescent="0.3">
      <c r="A113" s="24" t="s">
        <v>5</v>
      </c>
      <c r="B113" s="24" t="s">
        <v>114</v>
      </c>
      <c r="C113" s="25">
        <v>2875</v>
      </c>
      <c r="D113" s="26">
        <v>22</v>
      </c>
      <c r="E113" s="26">
        <v>7.7</v>
      </c>
    </row>
    <row r="114" spans="1:5" x14ac:dyDescent="0.3">
      <c r="A114" s="24" t="s">
        <v>5</v>
      </c>
      <c r="B114" s="24" t="s">
        <v>115</v>
      </c>
      <c r="C114" s="25">
        <v>14901</v>
      </c>
      <c r="D114" s="26">
        <v>61</v>
      </c>
      <c r="E114" s="26">
        <v>4.0999999999999996</v>
      </c>
    </row>
    <row r="115" spans="1:5" x14ac:dyDescent="0.3">
      <c r="A115" s="24" t="s">
        <v>5</v>
      </c>
      <c r="B115" s="24" t="s">
        <v>116</v>
      </c>
      <c r="C115" s="25">
        <v>5965</v>
      </c>
      <c r="D115" s="26">
        <v>21</v>
      </c>
      <c r="E115" s="26">
        <v>3.5</v>
      </c>
    </row>
    <row r="116" spans="1:5" x14ac:dyDescent="0.3">
      <c r="A116" s="24" t="s">
        <v>5</v>
      </c>
      <c r="B116" s="24" t="s">
        <v>117</v>
      </c>
      <c r="C116" s="25">
        <v>4191</v>
      </c>
      <c r="D116" s="26">
        <v>16</v>
      </c>
      <c r="E116" s="26">
        <v>3.7</v>
      </c>
    </row>
    <row r="117" spans="1:5" x14ac:dyDescent="0.3">
      <c r="A117" s="24" t="s">
        <v>5</v>
      </c>
      <c r="B117" s="24" t="s">
        <v>118</v>
      </c>
      <c r="C117" s="25">
        <v>3505</v>
      </c>
      <c r="D117" s="26">
        <v>11</v>
      </c>
      <c r="E117" s="26">
        <v>3.2</v>
      </c>
    </row>
    <row r="118" spans="1:5" x14ac:dyDescent="0.3">
      <c r="A118" s="24" t="s">
        <v>5</v>
      </c>
      <c r="B118" s="24" t="s">
        <v>119</v>
      </c>
      <c r="C118" s="25">
        <v>244897</v>
      </c>
      <c r="D118" s="25">
        <v>1371</v>
      </c>
      <c r="E118" s="26">
        <v>5.6</v>
      </c>
    </row>
    <row r="119" spans="1:5" x14ac:dyDescent="0.3">
      <c r="A119" s="24" t="s">
        <v>5</v>
      </c>
      <c r="B119" s="24" t="s">
        <v>120</v>
      </c>
      <c r="C119" s="25">
        <v>15453</v>
      </c>
      <c r="D119" s="26">
        <v>58</v>
      </c>
      <c r="E119" s="26">
        <v>3.8</v>
      </c>
    </row>
    <row r="120" spans="1:5" x14ac:dyDescent="0.3">
      <c r="A120" s="24" t="s">
        <v>5</v>
      </c>
      <c r="B120" s="24" t="s">
        <v>121</v>
      </c>
      <c r="C120" s="25">
        <v>2661</v>
      </c>
      <c r="D120" s="26">
        <v>13</v>
      </c>
      <c r="E120" s="26">
        <v>4.9000000000000004</v>
      </c>
    </row>
    <row r="121" spans="1:5" x14ac:dyDescent="0.3">
      <c r="A121" s="24" t="s">
        <v>5</v>
      </c>
      <c r="B121" s="24" t="s">
        <v>122</v>
      </c>
      <c r="C121" s="25">
        <v>3679</v>
      </c>
      <c r="D121" s="26">
        <v>18</v>
      </c>
      <c r="E121" s="26">
        <v>4.8</v>
      </c>
    </row>
    <row r="122" spans="1:5" x14ac:dyDescent="0.3">
      <c r="A122" s="24" t="s">
        <v>5</v>
      </c>
      <c r="B122" s="24" t="s">
        <v>123</v>
      </c>
      <c r="C122" s="25">
        <v>3276</v>
      </c>
      <c r="D122" s="26">
        <v>29</v>
      </c>
      <c r="E122" s="26">
        <v>8.9</v>
      </c>
    </row>
    <row r="123" spans="1:5" x14ac:dyDescent="0.3">
      <c r="A123" s="24" t="s">
        <v>5</v>
      </c>
      <c r="B123" s="24" t="s">
        <v>124</v>
      </c>
      <c r="C123" s="25">
        <v>7596</v>
      </c>
      <c r="D123" s="26">
        <v>23</v>
      </c>
      <c r="E123" s="26">
        <v>3</v>
      </c>
    </row>
    <row r="124" spans="1:5" x14ac:dyDescent="0.3">
      <c r="A124" s="24" t="s">
        <v>5</v>
      </c>
      <c r="B124" s="24" t="s">
        <v>125</v>
      </c>
      <c r="C124" s="25">
        <v>4099</v>
      </c>
      <c r="D124" s="26">
        <v>20</v>
      </c>
      <c r="E124" s="26">
        <v>4.8</v>
      </c>
    </row>
    <row r="125" spans="1:5" x14ac:dyDescent="0.3">
      <c r="A125" s="24" t="s">
        <v>5</v>
      </c>
      <c r="B125" s="24" t="s">
        <v>126</v>
      </c>
      <c r="C125" s="25">
        <v>15246</v>
      </c>
      <c r="D125" s="26">
        <v>62</v>
      </c>
      <c r="E125" s="26">
        <v>4.0999999999999996</v>
      </c>
    </row>
    <row r="126" spans="1:5" x14ac:dyDescent="0.3">
      <c r="A126" s="24" t="s">
        <v>5</v>
      </c>
      <c r="B126" s="24" t="s">
        <v>127</v>
      </c>
      <c r="C126" s="25">
        <v>13612</v>
      </c>
      <c r="D126" s="26">
        <v>72</v>
      </c>
      <c r="E126" s="26">
        <v>5.3</v>
      </c>
    </row>
    <row r="127" spans="1:5" x14ac:dyDescent="0.3">
      <c r="A127" s="24" t="s">
        <v>5</v>
      </c>
      <c r="B127" s="24" t="s">
        <v>128</v>
      </c>
      <c r="C127" s="25">
        <v>28944</v>
      </c>
      <c r="D127" s="26">
        <v>87</v>
      </c>
      <c r="E127" s="26">
        <v>3</v>
      </c>
    </row>
    <row r="128" spans="1:5" x14ac:dyDescent="0.3">
      <c r="A128" s="24" t="s">
        <v>5</v>
      </c>
      <c r="B128" s="24" t="s">
        <v>129</v>
      </c>
      <c r="C128" s="25">
        <v>1800</v>
      </c>
      <c r="D128" s="26">
        <v>12</v>
      </c>
      <c r="E128" s="26">
        <v>6.8</v>
      </c>
    </row>
    <row r="129" spans="1:5" x14ac:dyDescent="0.3">
      <c r="A129" s="24" t="s">
        <v>5</v>
      </c>
      <c r="B129" s="24" t="s">
        <v>130</v>
      </c>
      <c r="C129" s="25">
        <v>196067</v>
      </c>
      <c r="D129" s="26">
        <v>995</v>
      </c>
      <c r="E129" s="26">
        <v>5.0999999999999996</v>
      </c>
    </row>
    <row r="130" spans="1:5" x14ac:dyDescent="0.3">
      <c r="A130" s="24" t="s">
        <v>5</v>
      </c>
      <c r="B130" s="24" t="s">
        <v>131</v>
      </c>
      <c r="C130" s="25">
        <v>110635</v>
      </c>
      <c r="D130" s="26">
        <v>575</v>
      </c>
      <c r="E130" s="26">
        <v>5.2</v>
      </c>
    </row>
    <row r="131" spans="1:5" x14ac:dyDescent="0.3">
      <c r="A131" s="24" t="s">
        <v>5</v>
      </c>
      <c r="B131" s="24" t="s">
        <v>132</v>
      </c>
      <c r="C131" s="25">
        <v>9812</v>
      </c>
      <c r="D131" s="26">
        <v>30</v>
      </c>
      <c r="E131" s="26">
        <v>3.1</v>
      </c>
    </row>
    <row r="132" spans="1:5" x14ac:dyDescent="0.3">
      <c r="A132" s="24" t="s">
        <v>5</v>
      </c>
      <c r="B132" s="24" t="s">
        <v>133</v>
      </c>
      <c r="C132" s="25">
        <v>106434</v>
      </c>
      <c r="D132" s="26">
        <v>402</v>
      </c>
      <c r="E132" s="26">
        <v>3.8</v>
      </c>
    </row>
    <row r="133" spans="1:5" x14ac:dyDescent="0.3">
      <c r="A133" s="24" t="s">
        <v>5</v>
      </c>
      <c r="B133" s="24" t="s">
        <v>134</v>
      </c>
      <c r="C133" s="25">
        <v>14370</v>
      </c>
      <c r="D133" s="26">
        <v>47</v>
      </c>
      <c r="E133" s="26">
        <v>3.2</v>
      </c>
    </row>
    <row r="134" spans="1:5" x14ac:dyDescent="0.3">
      <c r="A134" s="24" t="s">
        <v>5</v>
      </c>
      <c r="B134" s="24" t="s">
        <v>135</v>
      </c>
      <c r="C134" s="25">
        <v>10616</v>
      </c>
      <c r="D134" s="26">
        <v>31</v>
      </c>
      <c r="E134" s="26">
        <v>3</v>
      </c>
    </row>
    <row r="135" spans="1:5" x14ac:dyDescent="0.3">
      <c r="A135" s="24" t="s">
        <v>5</v>
      </c>
      <c r="B135" s="24" t="s">
        <v>136</v>
      </c>
      <c r="C135" s="25">
        <v>3025</v>
      </c>
      <c r="D135" s="26">
        <v>17</v>
      </c>
      <c r="E135" s="26">
        <v>5.5</v>
      </c>
    </row>
    <row r="136" spans="1:5" x14ac:dyDescent="0.3">
      <c r="A136" s="24" t="s">
        <v>5</v>
      </c>
      <c r="B136" s="24" t="s">
        <v>137</v>
      </c>
      <c r="C136" s="25">
        <v>4164</v>
      </c>
      <c r="D136" s="26">
        <v>30</v>
      </c>
      <c r="E136" s="26">
        <v>7.3</v>
      </c>
    </row>
    <row r="137" spans="1:5" x14ac:dyDescent="0.3">
      <c r="A137" s="24" t="s">
        <v>5</v>
      </c>
      <c r="B137" s="24" t="s">
        <v>138</v>
      </c>
      <c r="C137" s="25">
        <v>3838</v>
      </c>
      <c r="D137" s="26">
        <v>19</v>
      </c>
      <c r="E137" s="26">
        <v>4.9000000000000004</v>
      </c>
    </row>
    <row r="138" spans="1:5" x14ac:dyDescent="0.3">
      <c r="A138" s="24" t="s">
        <v>5</v>
      </c>
      <c r="B138" s="24" t="s">
        <v>139</v>
      </c>
      <c r="C138" s="25">
        <v>2904</v>
      </c>
      <c r="D138" s="26">
        <v>19</v>
      </c>
      <c r="E138" s="26">
        <v>6.4</v>
      </c>
    </row>
    <row r="139" spans="1:5" x14ac:dyDescent="0.3">
      <c r="A139" s="24" t="s">
        <v>5</v>
      </c>
      <c r="B139" s="24" t="s">
        <v>140</v>
      </c>
      <c r="C139" s="25">
        <v>299472</v>
      </c>
      <c r="D139" s="25">
        <v>1734</v>
      </c>
      <c r="E139" s="26">
        <v>5.8</v>
      </c>
    </row>
    <row r="140" spans="1:5" x14ac:dyDescent="0.3">
      <c r="A140" s="24" t="s">
        <v>5</v>
      </c>
      <c r="B140" s="24" t="s">
        <v>141</v>
      </c>
      <c r="C140" s="25">
        <v>12800</v>
      </c>
      <c r="D140" s="26">
        <v>32</v>
      </c>
      <c r="E140" s="26">
        <v>2.5</v>
      </c>
    </row>
    <row r="141" spans="1:5" x14ac:dyDescent="0.3">
      <c r="A141" s="24" t="s">
        <v>5</v>
      </c>
      <c r="B141" s="24" t="s">
        <v>142</v>
      </c>
      <c r="C141" s="25">
        <v>19888</v>
      </c>
      <c r="D141" s="26">
        <v>49</v>
      </c>
      <c r="E141" s="26">
        <v>2.5</v>
      </c>
    </row>
    <row r="142" spans="1:5" x14ac:dyDescent="0.3">
      <c r="A142" s="24" t="s">
        <v>5</v>
      </c>
      <c r="B142" s="24" t="s">
        <v>143</v>
      </c>
      <c r="C142" s="25">
        <v>4588</v>
      </c>
      <c r="D142" s="26">
        <v>18</v>
      </c>
      <c r="E142" s="26">
        <v>4</v>
      </c>
    </row>
    <row r="143" spans="1:5" x14ac:dyDescent="0.3">
      <c r="A143" s="24" t="s">
        <v>5</v>
      </c>
      <c r="B143" s="24" t="s">
        <v>144</v>
      </c>
      <c r="C143" s="25">
        <v>3529</v>
      </c>
      <c r="D143" s="26">
        <v>22</v>
      </c>
      <c r="E143" s="26">
        <v>6.3</v>
      </c>
    </row>
    <row r="144" spans="1:5" x14ac:dyDescent="0.3">
      <c r="A144" s="24" t="s">
        <v>5</v>
      </c>
      <c r="B144" s="24" t="s">
        <v>145</v>
      </c>
      <c r="C144" s="25">
        <v>5846</v>
      </c>
      <c r="D144" s="26">
        <v>29</v>
      </c>
      <c r="E144" s="26">
        <v>5</v>
      </c>
    </row>
    <row r="145" spans="1:5" x14ac:dyDescent="0.3">
      <c r="A145" s="24" t="s">
        <v>5</v>
      </c>
      <c r="B145" s="24" t="s">
        <v>146</v>
      </c>
      <c r="C145" s="25">
        <v>8313</v>
      </c>
      <c r="D145" s="26">
        <v>27</v>
      </c>
      <c r="E145" s="26">
        <v>3.3</v>
      </c>
    </row>
    <row r="146" spans="1:5" x14ac:dyDescent="0.3">
      <c r="A146" s="28" t="str">
        <f>CONCATENATE("Total (",RIGHT(Índice!$A$4,2),")")</f>
        <v>Total (MT)</v>
      </c>
      <c r="B146" s="28"/>
      <c r="C146" s="29">
        <f>SUM(C5:C145)</f>
        <v>3658813</v>
      </c>
      <c r="D146" s="29">
        <f>SUM(D5:D145)</f>
        <v>19032</v>
      </c>
      <c r="E146" s="30">
        <f>D146/(C146/1000)</f>
        <v>5.2016869952085552</v>
      </c>
    </row>
    <row r="147" spans="1:5" x14ac:dyDescent="0.3">
      <c r="A147" s="31"/>
      <c r="B147" s="31"/>
      <c r="C147" s="32"/>
      <c r="D147" s="32" t="s">
        <v>193</v>
      </c>
      <c r="E147" s="33">
        <f>MIN($E$5:$E$145)</f>
        <v>1.4</v>
      </c>
    </row>
    <row r="148" spans="1:5" x14ac:dyDescent="0.3">
      <c r="A148" s="31"/>
      <c r="B148" s="31"/>
      <c r="C148" s="32"/>
      <c r="D148" s="32" t="s">
        <v>194</v>
      </c>
      <c r="E148" s="33">
        <f>MAX($E$5:$E$145)</f>
        <v>9.4</v>
      </c>
    </row>
    <row r="149" spans="1:5" x14ac:dyDescent="0.3">
      <c r="A149" s="34" t="s">
        <v>195</v>
      </c>
      <c r="B149" s="34"/>
      <c r="C149" s="35">
        <v>203062512</v>
      </c>
      <c r="D149" s="35">
        <v>1112710</v>
      </c>
      <c r="E149" s="36">
        <v>5.4796426432467262</v>
      </c>
    </row>
    <row r="150" spans="1:5" x14ac:dyDescent="0.3">
      <c r="A150" s="34"/>
      <c r="B150" s="34"/>
      <c r="C150" s="35"/>
      <c r="D150" s="35" t="s">
        <v>193</v>
      </c>
      <c r="E150" s="36">
        <v>1</v>
      </c>
    </row>
    <row r="151" spans="1:5" x14ac:dyDescent="0.3">
      <c r="A151" s="37"/>
      <c r="B151" s="37"/>
      <c r="C151" s="38"/>
      <c r="D151" s="38" t="s">
        <v>194</v>
      </c>
      <c r="E151" s="39">
        <v>23.1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8C60A-D2F6-4B32-844C-11F4C0B0685F}">
  <sheetPr>
    <tabColor rgb="FFA3CFD1"/>
    <pageSetUpPr fitToPage="1"/>
  </sheetPr>
  <dimension ref="A1:E151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43.140625" style="20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189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5014</v>
      </c>
      <c r="D5" s="26">
        <v>38</v>
      </c>
      <c r="E5" s="26">
        <v>7.5</v>
      </c>
    </row>
    <row r="6" spans="1:5" x14ac:dyDescent="0.3">
      <c r="A6" s="24" t="s">
        <v>5</v>
      </c>
      <c r="B6" s="24" t="s">
        <v>7</v>
      </c>
      <c r="C6" s="25">
        <v>29219</v>
      </c>
      <c r="D6" s="26">
        <v>241</v>
      </c>
      <c r="E6" s="26">
        <v>8.3000000000000007</v>
      </c>
    </row>
    <row r="7" spans="1:5" x14ac:dyDescent="0.3">
      <c r="A7" s="24" t="s">
        <v>5</v>
      </c>
      <c r="B7" s="24" t="s">
        <v>8</v>
      </c>
      <c r="C7" s="25">
        <v>58613</v>
      </c>
      <c r="D7" s="26">
        <v>430</v>
      </c>
      <c r="E7" s="26">
        <v>7.3</v>
      </c>
    </row>
    <row r="8" spans="1:5" x14ac:dyDescent="0.3">
      <c r="A8" s="24" t="s">
        <v>5</v>
      </c>
      <c r="B8" s="24" t="s">
        <v>9</v>
      </c>
      <c r="C8" s="25">
        <v>17193</v>
      </c>
      <c r="D8" s="26">
        <v>107</v>
      </c>
      <c r="E8" s="26">
        <v>6.2</v>
      </c>
    </row>
    <row r="9" spans="1:5" x14ac:dyDescent="0.3">
      <c r="A9" s="24" t="s">
        <v>5</v>
      </c>
      <c r="B9" s="24" t="s">
        <v>10</v>
      </c>
      <c r="C9" s="25">
        <v>5639</v>
      </c>
      <c r="D9" s="26">
        <v>37</v>
      </c>
      <c r="E9" s="26">
        <v>6.6</v>
      </c>
    </row>
    <row r="10" spans="1:5" x14ac:dyDescent="0.3">
      <c r="A10" s="24" t="s">
        <v>5</v>
      </c>
      <c r="B10" s="24" t="s">
        <v>11</v>
      </c>
      <c r="C10" s="25">
        <v>13052</v>
      </c>
      <c r="D10" s="26">
        <v>64</v>
      </c>
      <c r="E10" s="26">
        <v>4.9000000000000004</v>
      </c>
    </row>
    <row r="11" spans="1:5" x14ac:dyDescent="0.3">
      <c r="A11" s="24" t="s">
        <v>5</v>
      </c>
      <c r="B11" s="24" t="s">
        <v>12</v>
      </c>
      <c r="C11" s="25">
        <v>8009</v>
      </c>
      <c r="D11" s="26">
        <v>40</v>
      </c>
      <c r="E11" s="26">
        <v>5</v>
      </c>
    </row>
    <row r="12" spans="1:5" x14ac:dyDescent="0.3">
      <c r="A12" s="24" t="s">
        <v>5</v>
      </c>
      <c r="B12" s="24" t="s">
        <v>13</v>
      </c>
      <c r="C12" s="25">
        <v>10904</v>
      </c>
      <c r="D12" s="26">
        <v>60</v>
      </c>
      <c r="E12" s="26">
        <v>5.5</v>
      </c>
    </row>
    <row r="13" spans="1:5" x14ac:dyDescent="0.3">
      <c r="A13" s="24" t="s">
        <v>5</v>
      </c>
      <c r="B13" s="24" t="s">
        <v>14</v>
      </c>
      <c r="C13" s="25">
        <v>8590</v>
      </c>
      <c r="D13" s="26">
        <v>42</v>
      </c>
      <c r="E13" s="26">
        <v>4.9000000000000004</v>
      </c>
    </row>
    <row r="14" spans="1:5" x14ac:dyDescent="0.3">
      <c r="A14" s="24" t="s">
        <v>5</v>
      </c>
      <c r="B14" s="24" t="s">
        <v>15</v>
      </c>
      <c r="C14" s="25">
        <v>3795</v>
      </c>
      <c r="D14" s="26">
        <v>36</v>
      </c>
      <c r="E14" s="26">
        <v>9.5</v>
      </c>
    </row>
    <row r="15" spans="1:5" x14ac:dyDescent="0.3">
      <c r="A15" s="24" t="s">
        <v>5</v>
      </c>
      <c r="B15" s="24" t="s">
        <v>16</v>
      </c>
      <c r="C15" s="25">
        <v>1010</v>
      </c>
      <c r="D15" s="26">
        <v>16</v>
      </c>
      <c r="E15" s="26">
        <v>15.6</v>
      </c>
    </row>
    <row r="16" spans="1:5" x14ac:dyDescent="0.3">
      <c r="A16" s="24" t="s">
        <v>5</v>
      </c>
      <c r="B16" s="24" t="s">
        <v>17</v>
      </c>
      <c r="C16" s="25">
        <v>14786</v>
      </c>
      <c r="D16" s="26">
        <v>82</v>
      </c>
      <c r="E16" s="26">
        <v>5.5</v>
      </c>
    </row>
    <row r="17" spans="1:5" x14ac:dyDescent="0.3">
      <c r="A17" s="24" t="s">
        <v>5</v>
      </c>
      <c r="B17" s="24" t="s">
        <v>18</v>
      </c>
      <c r="C17" s="25">
        <v>10576</v>
      </c>
      <c r="D17" s="26">
        <v>65</v>
      </c>
      <c r="E17" s="26">
        <v>6.2</v>
      </c>
    </row>
    <row r="18" spans="1:5" x14ac:dyDescent="0.3">
      <c r="A18" s="24" t="s">
        <v>5</v>
      </c>
      <c r="B18" s="24" t="s">
        <v>19</v>
      </c>
      <c r="C18" s="25">
        <v>24626</v>
      </c>
      <c r="D18" s="26">
        <v>166</v>
      </c>
      <c r="E18" s="26">
        <v>6.7</v>
      </c>
    </row>
    <row r="19" spans="1:5" x14ac:dyDescent="0.3">
      <c r="A19" s="24" t="s">
        <v>5</v>
      </c>
      <c r="B19" s="24" t="s">
        <v>20</v>
      </c>
      <c r="C19" s="25">
        <v>7253</v>
      </c>
      <c r="D19" s="26">
        <v>48</v>
      </c>
      <c r="E19" s="26">
        <v>6.7</v>
      </c>
    </row>
    <row r="20" spans="1:5" x14ac:dyDescent="0.3">
      <c r="A20" s="24" t="s">
        <v>5</v>
      </c>
      <c r="B20" s="24" t="s">
        <v>21</v>
      </c>
      <c r="C20" s="25">
        <v>29403</v>
      </c>
      <c r="D20" s="26">
        <v>177</v>
      </c>
      <c r="E20" s="26">
        <v>6</v>
      </c>
    </row>
    <row r="21" spans="1:5" x14ac:dyDescent="0.3">
      <c r="A21" s="24" t="s">
        <v>5</v>
      </c>
      <c r="B21" s="24" t="s">
        <v>22</v>
      </c>
      <c r="C21" s="25">
        <v>69210</v>
      </c>
      <c r="D21" s="26">
        <v>549</v>
      </c>
      <c r="E21" s="26">
        <v>7.9</v>
      </c>
    </row>
    <row r="22" spans="1:5" x14ac:dyDescent="0.3">
      <c r="A22" s="24" t="s">
        <v>5</v>
      </c>
      <c r="B22" s="24" t="s">
        <v>23</v>
      </c>
      <c r="C22" s="25">
        <v>7280</v>
      </c>
      <c r="D22" s="26">
        <v>47</v>
      </c>
      <c r="E22" s="26">
        <v>6.4</v>
      </c>
    </row>
    <row r="23" spans="1:5" x14ac:dyDescent="0.3">
      <c r="A23" s="24" t="s">
        <v>5</v>
      </c>
      <c r="B23" s="24" t="s">
        <v>24</v>
      </c>
      <c r="C23" s="25">
        <v>17004</v>
      </c>
      <c r="D23" s="26">
        <v>143</v>
      </c>
      <c r="E23" s="26">
        <v>8.4</v>
      </c>
    </row>
    <row r="24" spans="1:5" x14ac:dyDescent="0.3">
      <c r="A24" s="24" t="s">
        <v>5</v>
      </c>
      <c r="B24" s="24" t="s">
        <v>25</v>
      </c>
      <c r="C24" s="25">
        <v>89478</v>
      </c>
      <c r="D24" s="26">
        <v>617</v>
      </c>
      <c r="E24" s="26">
        <v>6.9</v>
      </c>
    </row>
    <row r="25" spans="1:5" x14ac:dyDescent="0.3">
      <c r="A25" s="24" t="s">
        <v>5</v>
      </c>
      <c r="B25" s="24" t="s">
        <v>26</v>
      </c>
      <c r="C25" s="25">
        <v>15347</v>
      </c>
      <c r="D25" s="26">
        <v>227</v>
      </c>
      <c r="E25" s="26">
        <v>14.8</v>
      </c>
    </row>
    <row r="26" spans="1:5" x14ac:dyDescent="0.3">
      <c r="A26" s="24" t="s">
        <v>5</v>
      </c>
      <c r="B26" s="24" t="s">
        <v>27</v>
      </c>
      <c r="C26" s="25">
        <v>45899</v>
      </c>
      <c r="D26" s="26">
        <v>217</v>
      </c>
      <c r="E26" s="26">
        <v>4.7</v>
      </c>
    </row>
    <row r="27" spans="1:5" x14ac:dyDescent="0.3">
      <c r="A27" s="24" t="s">
        <v>5</v>
      </c>
      <c r="B27" s="24" t="s">
        <v>28</v>
      </c>
      <c r="C27" s="25">
        <v>44585</v>
      </c>
      <c r="D27" s="26">
        <v>326</v>
      </c>
      <c r="E27" s="26">
        <v>7.3</v>
      </c>
    </row>
    <row r="28" spans="1:5" x14ac:dyDescent="0.3">
      <c r="A28" s="24" t="s">
        <v>5</v>
      </c>
      <c r="B28" s="24" t="s">
        <v>29</v>
      </c>
      <c r="C28" s="25">
        <v>8822</v>
      </c>
      <c r="D28" s="26">
        <v>59</v>
      </c>
      <c r="E28" s="26">
        <v>6.7</v>
      </c>
    </row>
    <row r="29" spans="1:5" x14ac:dyDescent="0.3">
      <c r="A29" s="24" t="s">
        <v>5</v>
      </c>
      <c r="B29" s="24" t="s">
        <v>30</v>
      </c>
      <c r="C29" s="25">
        <v>4485</v>
      </c>
      <c r="D29" s="26">
        <v>40</v>
      </c>
      <c r="E29" s="26">
        <v>9</v>
      </c>
    </row>
    <row r="30" spans="1:5" x14ac:dyDescent="0.3">
      <c r="A30" s="24" t="s">
        <v>5</v>
      </c>
      <c r="B30" s="24" t="s">
        <v>31</v>
      </c>
      <c r="C30" s="25">
        <v>25843</v>
      </c>
      <c r="D30" s="26">
        <v>166</v>
      </c>
      <c r="E30" s="26">
        <v>6.4</v>
      </c>
    </row>
    <row r="31" spans="1:5" x14ac:dyDescent="0.3">
      <c r="A31" s="24" t="s">
        <v>5</v>
      </c>
      <c r="B31" s="24" t="s">
        <v>32</v>
      </c>
      <c r="C31" s="25">
        <v>10332</v>
      </c>
      <c r="D31" s="26">
        <v>39</v>
      </c>
      <c r="E31" s="26">
        <v>3.8</v>
      </c>
    </row>
    <row r="32" spans="1:5" x14ac:dyDescent="0.3">
      <c r="A32" s="24" t="s">
        <v>5</v>
      </c>
      <c r="B32" s="24" t="s">
        <v>33</v>
      </c>
      <c r="C32" s="25">
        <v>7506</v>
      </c>
      <c r="D32" s="26">
        <v>36</v>
      </c>
      <c r="E32" s="26">
        <v>4.7</v>
      </c>
    </row>
    <row r="33" spans="1:5" x14ac:dyDescent="0.3">
      <c r="A33" s="24" t="s">
        <v>5</v>
      </c>
      <c r="B33" s="24" t="s">
        <v>34</v>
      </c>
      <c r="C33" s="25">
        <v>18990</v>
      </c>
      <c r="D33" s="26">
        <v>119</v>
      </c>
      <c r="E33" s="26">
        <v>6.3</v>
      </c>
    </row>
    <row r="34" spans="1:5" x14ac:dyDescent="0.3">
      <c r="A34" s="24" t="s">
        <v>5</v>
      </c>
      <c r="B34" s="24" t="s">
        <v>35</v>
      </c>
      <c r="C34" s="25">
        <v>9593</v>
      </c>
      <c r="D34" s="26">
        <v>58</v>
      </c>
      <c r="E34" s="26">
        <v>6</v>
      </c>
    </row>
    <row r="35" spans="1:5" x14ac:dyDescent="0.3">
      <c r="A35" s="24" t="s">
        <v>5</v>
      </c>
      <c r="B35" s="24" t="s">
        <v>36</v>
      </c>
      <c r="C35" s="25">
        <v>6220</v>
      </c>
      <c r="D35" s="26">
        <v>46</v>
      </c>
      <c r="E35" s="26">
        <v>7.4</v>
      </c>
    </row>
    <row r="36" spans="1:5" x14ac:dyDescent="0.3">
      <c r="A36" s="24" t="s">
        <v>5</v>
      </c>
      <c r="B36" s="24" t="s">
        <v>37</v>
      </c>
      <c r="C36" s="25">
        <v>31370</v>
      </c>
      <c r="D36" s="26">
        <v>353</v>
      </c>
      <c r="E36" s="26">
        <v>11.3</v>
      </c>
    </row>
    <row r="37" spans="1:5" x14ac:dyDescent="0.3">
      <c r="A37" s="24" t="s">
        <v>5</v>
      </c>
      <c r="B37" s="24" t="s">
        <v>38</v>
      </c>
      <c r="C37" s="25">
        <v>25756</v>
      </c>
      <c r="D37" s="26">
        <v>123</v>
      </c>
      <c r="E37" s="26">
        <v>4.8</v>
      </c>
    </row>
    <row r="38" spans="1:5" x14ac:dyDescent="0.3">
      <c r="A38" s="24" t="s">
        <v>5</v>
      </c>
      <c r="B38" s="24" t="s">
        <v>39</v>
      </c>
      <c r="C38" s="25">
        <v>18238</v>
      </c>
      <c r="D38" s="26">
        <v>161</v>
      </c>
      <c r="E38" s="26">
        <v>8.8000000000000007</v>
      </c>
    </row>
    <row r="39" spans="1:5" x14ac:dyDescent="0.3">
      <c r="A39" s="24" t="s">
        <v>5</v>
      </c>
      <c r="B39" s="24" t="s">
        <v>40</v>
      </c>
      <c r="C39" s="25">
        <v>35075</v>
      </c>
      <c r="D39" s="26">
        <v>194</v>
      </c>
      <c r="E39" s="26">
        <v>5.5</v>
      </c>
    </row>
    <row r="40" spans="1:5" x14ac:dyDescent="0.3">
      <c r="A40" s="24" t="s">
        <v>5</v>
      </c>
      <c r="B40" s="24" t="s">
        <v>41</v>
      </c>
      <c r="C40" s="25">
        <v>3760</v>
      </c>
      <c r="D40" s="26">
        <v>57</v>
      </c>
      <c r="E40" s="26">
        <v>15.2</v>
      </c>
    </row>
    <row r="41" spans="1:5" x14ac:dyDescent="0.3">
      <c r="A41" s="24" t="s">
        <v>5</v>
      </c>
      <c r="B41" s="24" t="s">
        <v>42</v>
      </c>
      <c r="C41" s="25">
        <v>11011</v>
      </c>
      <c r="D41" s="26">
        <v>65</v>
      </c>
      <c r="E41" s="26">
        <v>5.9</v>
      </c>
    </row>
    <row r="42" spans="1:5" x14ac:dyDescent="0.3">
      <c r="A42" s="24" t="s">
        <v>5</v>
      </c>
      <c r="B42" s="24" t="s">
        <v>43</v>
      </c>
      <c r="C42" s="25">
        <v>650912</v>
      </c>
      <c r="D42" s="25">
        <v>5747</v>
      </c>
      <c r="E42" s="26">
        <v>8.8000000000000007</v>
      </c>
    </row>
    <row r="43" spans="1:5" x14ac:dyDescent="0.3">
      <c r="A43" s="24" t="s">
        <v>5</v>
      </c>
      <c r="B43" s="24" t="s">
        <v>44</v>
      </c>
      <c r="C43" s="25">
        <v>4903</v>
      </c>
      <c r="D43" s="26">
        <v>34</v>
      </c>
      <c r="E43" s="26">
        <v>6.9</v>
      </c>
    </row>
    <row r="44" spans="1:5" x14ac:dyDescent="0.3">
      <c r="A44" s="24" t="s">
        <v>5</v>
      </c>
      <c r="B44" s="24" t="s">
        <v>45</v>
      </c>
      <c r="C44" s="25">
        <v>7014</v>
      </c>
      <c r="D44" s="26">
        <v>44</v>
      </c>
      <c r="E44" s="26">
        <v>6.3</v>
      </c>
    </row>
    <row r="45" spans="1:5" x14ac:dyDescent="0.3">
      <c r="A45" s="24" t="s">
        <v>5</v>
      </c>
      <c r="B45" s="24" t="s">
        <v>46</v>
      </c>
      <c r="C45" s="25">
        <v>21941</v>
      </c>
      <c r="D45" s="26">
        <v>156</v>
      </c>
      <c r="E45" s="26">
        <v>7.1</v>
      </c>
    </row>
    <row r="46" spans="1:5" x14ac:dyDescent="0.3">
      <c r="A46" s="24" t="s">
        <v>5</v>
      </c>
      <c r="B46" s="24" t="s">
        <v>47</v>
      </c>
      <c r="C46" s="25">
        <v>7872</v>
      </c>
      <c r="D46" s="26">
        <v>54</v>
      </c>
      <c r="E46" s="26">
        <v>6.8</v>
      </c>
    </row>
    <row r="47" spans="1:5" x14ac:dyDescent="0.3">
      <c r="A47" s="24" t="s">
        <v>5</v>
      </c>
      <c r="B47" s="24" t="s">
        <v>48</v>
      </c>
      <c r="C47" s="25">
        <v>10521</v>
      </c>
      <c r="D47" s="26">
        <v>58</v>
      </c>
      <c r="E47" s="26">
        <v>5.5</v>
      </c>
    </row>
    <row r="48" spans="1:5" x14ac:dyDescent="0.3">
      <c r="A48" s="24" t="s">
        <v>5</v>
      </c>
      <c r="B48" s="24" t="s">
        <v>49</v>
      </c>
      <c r="C48" s="25">
        <v>3187</v>
      </c>
      <c r="D48" s="26">
        <v>29</v>
      </c>
      <c r="E48" s="26">
        <v>9.1</v>
      </c>
    </row>
    <row r="49" spans="1:5" x14ac:dyDescent="0.3">
      <c r="A49" s="24" t="s">
        <v>5</v>
      </c>
      <c r="B49" s="24" t="s">
        <v>50</v>
      </c>
      <c r="C49" s="25">
        <v>8646</v>
      </c>
      <c r="D49" s="26">
        <v>91</v>
      </c>
      <c r="E49" s="26">
        <v>10.6</v>
      </c>
    </row>
    <row r="50" spans="1:5" x14ac:dyDescent="0.3">
      <c r="A50" s="24" t="s">
        <v>5</v>
      </c>
      <c r="B50" s="24" t="s">
        <v>51</v>
      </c>
      <c r="C50" s="25">
        <v>6037</v>
      </c>
      <c r="D50" s="26">
        <v>46</v>
      </c>
      <c r="E50" s="26">
        <v>7.6</v>
      </c>
    </row>
    <row r="51" spans="1:5" x14ac:dyDescent="0.3">
      <c r="A51" s="24" t="s">
        <v>5</v>
      </c>
      <c r="B51" s="24" t="s">
        <v>52</v>
      </c>
      <c r="C51" s="25">
        <v>2905</v>
      </c>
      <c r="D51" s="26">
        <v>23</v>
      </c>
      <c r="E51" s="26">
        <v>7.9</v>
      </c>
    </row>
    <row r="52" spans="1:5" x14ac:dyDescent="0.3">
      <c r="A52" s="24" t="s">
        <v>5</v>
      </c>
      <c r="B52" s="24" t="s">
        <v>53</v>
      </c>
      <c r="C52" s="25">
        <v>31024</v>
      </c>
      <c r="D52" s="26">
        <v>230</v>
      </c>
      <c r="E52" s="26">
        <v>7.4</v>
      </c>
    </row>
    <row r="53" spans="1:5" x14ac:dyDescent="0.3">
      <c r="A53" s="24" t="s">
        <v>5</v>
      </c>
      <c r="B53" s="24" t="s">
        <v>54</v>
      </c>
      <c r="C53" s="25">
        <v>10963</v>
      </c>
      <c r="D53" s="26">
        <v>83</v>
      </c>
      <c r="E53" s="26">
        <v>7.6</v>
      </c>
    </row>
    <row r="54" spans="1:5" x14ac:dyDescent="0.3">
      <c r="A54" s="24" t="s">
        <v>5</v>
      </c>
      <c r="B54" s="24" t="s">
        <v>55</v>
      </c>
      <c r="C54" s="25">
        <v>2213</v>
      </c>
      <c r="D54" s="26">
        <v>22</v>
      </c>
      <c r="E54" s="26">
        <v>9.8000000000000007</v>
      </c>
    </row>
    <row r="55" spans="1:5" x14ac:dyDescent="0.3">
      <c r="A55" s="24" t="s">
        <v>5</v>
      </c>
      <c r="B55" s="24" t="s">
        <v>56</v>
      </c>
      <c r="C55" s="25">
        <v>7815</v>
      </c>
      <c r="D55" s="26">
        <v>45</v>
      </c>
      <c r="E55" s="26">
        <v>5.8</v>
      </c>
    </row>
    <row r="56" spans="1:5" x14ac:dyDescent="0.3">
      <c r="A56" s="24" t="s">
        <v>5</v>
      </c>
      <c r="B56" s="24" t="s">
        <v>57</v>
      </c>
      <c r="C56" s="25">
        <v>7539</v>
      </c>
      <c r="D56" s="26">
        <v>31</v>
      </c>
      <c r="E56" s="26">
        <v>4</v>
      </c>
    </row>
    <row r="57" spans="1:5" x14ac:dyDescent="0.3">
      <c r="A57" s="24" t="s">
        <v>5</v>
      </c>
      <c r="B57" s="24" t="s">
        <v>58</v>
      </c>
      <c r="C57" s="25">
        <v>5020</v>
      </c>
      <c r="D57" s="26">
        <v>39</v>
      </c>
      <c r="E57" s="26">
        <v>7.8</v>
      </c>
    </row>
    <row r="58" spans="1:5" x14ac:dyDescent="0.3">
      <c r="A58" s="24" t="s">
        <v>5</v>
      </c>
      <c r="B58" s="24" t="s">
        <v>59</v>
      </c>
      <c r="C58" s="25">
        <v>12236</v>
      </c>
      <c r="D58" s="26">
        <v>95</v>
      </c>
      <c r="E58" s="26">
        <v>7.8</v>
      </c>
    </row>
    <row r="59" spans="1:5" x14ac:dyDescent="0.3">
      <c r="A59" s="24" t="s">
        <v>5</v>
      </c>
      <c r="B59" s="24" t="s">
        <v>60</v>
      </c>
      <c r="C59" s="25">
        <v>28569</v>
      </c>
      <c r="D59" s="26">
        <v>180</v>
      </c>
      <c r="E59" s="26">
        <v>6.3</v>
      </c>
    </row>
    <row r="60" spans="1:5" x14ac:dyDescent="0.3">
      <c r="A60" s="24" t="s">
        <v>5</v>
      </c>
      <c r="B60" s="24" t="s">
        <v>61</v>
      </c>
      <c r="C60" s="25">
        <v>7426</v>
      </c>
      <c r="D60" s="26">
        <v>61</v>
      </c>
      <c r="E60" s="26">
        <v>8.1999999999999993</v>
      </c>
    </row>
    <row r="61" spans="1:5" x14ac:dyDescent="0.3">
      <c r="A61" s="24" t="s">
        <v>5</v>
      </c>
      <c r="B61" s="24" t="s">
        <v>62</v>
      </c>
      <c r="C61" s="25">
        <v>8367</v>
      </c>
      <c r="D61" s="26">
        <v>64</v>
      </c>
      <c r="E61" s="26">
        <v>7.6</v>
      </c>
    </row>
    <row r="62" spans="1:5" x14ac:dyDescent="0.3">
      <c r="A62" s="24" t="s">
        <v>5</v>
      </c>
      <c r="B62" s="24" t="s">
        <v>63</v>
      </c>
      <c r="C62" s="25">
        <v>34906</v>
      </c>
      <c r="D62" s="26">
        <v>215</v>
      </c>
      <c r="E62" s="26">
        <v>6.2</v>
      </c>
    </row>
    <row r="63" spans="1:5" x14ac:dyDescent="0.3">
      <c r="A63" s="24" t="s">
        <v>5</v>
      </c>
      <c r="B63" s="24" t="s">
        <v>64</v>
      </c>
      <c r="C63" s="25">
        <v>45869</v>
      </c>
      <c r="D63" s="26">
        <v>285</v>
      </c>
      <c r="E63" s="26">
        <v>6.2</v>
      </c>
    </row>
    <row r="64" spans="1:5" x14ac:dyDescent="0.3">
      <c r="A64" s="24" t="s">
        <v>5</v>
      </c>
      <c r="B64" s="24" t="s">
        <v>65</v>
      </c>
      <c r="C64" s="25">
        <v>10213</v>
      </c>
      <c r="D64" s="26">
        <v>57</v>
      </c>
      <c r="E64" s="26">
        <v>5.6</v>
      </c>
    </row>
    <row r="65" spans="1:5" x14ac:dyDescent="0.3">
      <c r="A65" s="24" t="s">
        <v>5</v>
      </c>
      <c r="B65" s="24" t="s">
        <v>66</v>
      </c>
      <c r="C65" s="25">
        <v>11480</v>
      </c>
      <c r="D65" s="26">
        <v>72</v>
      </c>
      <c r="E65" s="26">
        <v>6.3</v>
      </c>
    </row>
    <row r="66" spans="1:5" x14ac:dyDescent="0.3">
      <c r="A66" s="24" t="s">
        <v>5</v>
      </c>
      <c r="B66" s="24" t="s">
        <v>67</v>
      </c>
      <c r="C66" s="25">
        <v>4790</v>
      </c>
      <c r="D66" s="26">
        <v>44</v>
      </c>
      <c r="E66" s="26">
        <v>9.1999999999999993</v>
      </c>
    </row>
    <row r="67" spans="1:5" x14ac:dyDescent="0.3">
      <c r="A67" s="24" t="s">
        <v>5</v>
      </c>
      <c r="B67" s="24" t="s">
        <v>68</v>
      </c>
      <c r="C67" s="25">
        <v>83798</v>
      </c>
      <c r="D67" s="26">
        <v>508</v>
      </c>
      <c r="E67" s="26">
        <v>6.1</v>
      </c>
    </row>
    <row r="68" spans="1:5" x14ac:dyDescent="0.3">
      <c r="A68" s="24" t="s">
        <v>5</v>
      </c>
      <c r="B68" s="24" t="s">
        <v>69</v>
      </c>
      <c r="C68" s="25">
        <v>2509</v>
      </c>
      <c r="D68" s="26">
        <v>32</v>
      </c>
      <c r="E68" s="26">
        <v>12.8</v>
      </c>
    </row>
    <row r="69" spans="1:5" x14ac:dyDescent="0.3">
      <c r="A69" s="24" t="s">
        <v>5</v>
      </c>
      <c r="B69" s="24" t="s">
        <v>70</v>
      </c>
      <c r="C69" s="25">
        <v>16774</v>
      </c>
      <c r="D69" s="26">
        <v>116</v>
      </c>
      <c r="E69" s="26">
        <v>6.9</v>
      </c>
    </row>
    <row r="70" spans="1:5" x14ac:dyDescent="0.3">
      <c r="A70" s="24" t="s">
        <v>5</v>
      </c>
      <c r="B70" s="24" t="s">
        <v>71</v>
      </c>
      <c r="C70" s="25">
        <v>11397</v>
      </c>
      <c r="D70" s="26">
        <v>75</v>
      </c>
      <c r="E70" s="26">
        <v>6.6</v>
      </c>
    </row>
    <row r="71" spans="1:5" x14ac:dyDescent="0.3">
      <c r="A71" s="24" t="s">
        <v>5</v>
      </c>
      <c r="B71" s="24" t="s">
        <v>72</v>
      </c>
      <c r="C71" s="25">
        <v>20091</v>
      </c>
      <c r="D71" s="26">
        <v>111</v>
      </c>
      <c r="E71" s="26">
        <v>5.5</v>
      </c>
    </row>
    <row r="72" spans="1:5" x14ac:dyDescent="0.3">
      <c r="A72" s="24" t="s">
        <v>5</v>
      </c>
      <c r="B72" s="24" t="s">
        <v>73</v>
      </c>
      <c r="C72" s="25">
        <v>26785</v>
      </c>
      <c r="D72" s="26">
        <v>105</v>
      </c>
      <c r="E72" s="26">
        <v>3.9</v>
      </c>
    </row>
    <row r="73" spans="1:5" x14ac:dyDescent="0.3">
      <c r="A73" s="24" t="s">
        <v>5</v>
      </c>
      <c r="B73" s="24" t="s">
        <v>74</v>
      </c>
      <c r="C73" s="25">
        <v>15492</v>
      </c>
      <c r="D73" s="26">
        <v>105</v>
      </c>
      <c r="E73" s="26">
        <v>6.8</v>
      </c>
    </row>
    <row r="74" spans="1:5" x14ac:dyDescent="0.3">
      <c r="A74" s="24" t="s">
        <v>5</v>
      </c>
      <c r="B74" s="24" t="s">
        <v>75</v>
      </c>
      <c r="C74" s="25">
        <v>5956</v>
      </c>
      <c r="D74" s="26">
        <v>45</v>
      </c>
      <c r="E74" s="26">
        <v>7.5</v>
      </c>
    </row>
    <row r="75" spans="1:5" x14ac:dyDescent="0.3">
      <c r="A75" s="24" t="s">
        <v>5</v>
      </c>
      <c r="B75" s="24" t="s">
        <v>76</v>
      </c>
      <c r="C75" s="25">
        <v>12940</v>
      </c>
      <c r="D75" s="26">
        <v>66</v>
      </c>
      <c r="E75" s="26">
        <v>5.0999999999999996</v>
      </c>
    </row>
    <row r="76" spans="1:5" x14ac:dyDescent="0.3">
      <c r="A76" s="24" t="s">
        <v>5</v>
      </c>
      <c r="B76" s="24" t="s">
        <v>77</v>
      </c>
      <c r="C76" s="25">
        <v>13635</v>
      </c>
      <c r="D76" s="26">
        <v>70</v>
      </c>
      <c r="E76" s="26">
        <v>5.0999999999999996</v>
      </c>
    </row>
    <row r="77" spans="1:5" x14ac:dyDescent="0.3">
      <c r="A77" s="24" t="s">
        <v>5</v>
      </c>
      <c r="B77" s="24" t="s">
        <v>78</v>
      </c>
      <c r="C77" s="25">
        <v>4200</v>
      </c>
      <c r="D77" s="26">
        <v>30</v>
      </c>
      <c r="E77" s="26">
        <v>7.1</v>
      </c>
    </row>
    <row r="78" spans="1:5" x14ac:dyDescent="0.3">
      <c r="A78" s="24" t="s">
        <v>5</v>
      </c>
      <c r="B78" s="24" t="s">
        <v>79</v>
      </c>
      <c r="C78" s="25">
        <v>6670</v>
      </c>
      <c r="D78" s="26">
        <v>38</v>
      </c>
      <c r="E78" s="26">
        <v>5.7</v>
      </c>
    </row>
    <row r="79" spans="1:5" x14ac:dyDescent="0.3">
      <c r="A79" s="24" t="s">
        <v>5</v>
      </c>
      <c r="B79" s="24" t="s">
        <v>80</v>
      </c>
      <c r="C79" s="25">
        <v>4239</v>
      </c>
      <c r="D79" s="26">
        <v>31</v>
      </c>
      <c r="E79" s="26">
        <v>7.3</v>
      </c>
    </row>
    <row r="80" spans="1:5" x14ac:dyDescent="0.3">
      <c r="A80" s="24" t="s">
        <v>5</v>
      </c>
      <c r="B80" s="24" t="s">
        <v>81</v>
      </c>
      <c r="C80" s="25">
        <v>3932</v>
      </c>
      <c r="D80" s="26">
        <v>38</v>
      </c>
      <c r="E80" s="26">
        <v>9.6999999999999993</v>
      </c>
    </row>
    <row r="81" spans="1:5" x14ac:dyDescent="0.3">
      <c r="A81" s="24" t="s">
        <v>5</v>
      </c>
      <c r="B81" s="24" t="s">
        <v>82</v>
      </c>
      <c r="C81" s="25">
        <v>11707</v>
      </c>
      <c r="D81" s="26">
        <v>75</v>
      </c>
      <c r="E81" s="26">
        <v>6.4</v>
      </c>
    </row>
    <row r="82" spans="1:5" x14ac:dyDescent="0.3">
      <c r="A82" s="24" t="s">
        <v>5</v>
      </c>
      <c r="B82" s="24" t="s">
        <v>83</v>
      </c>
      <c r="C82" s="25">
        <v>55648</v>
      </c>
      <c r="D82" s="26">
        <v>303</v>
      </c>
      <c r="E82" s="26">
        <v>5.4</v>
      </c>
    </row>
    <row r="83" spans="1:5" x14ac:dyDescent="0.3">
      <c r="A83" s="24" t="s">
        <v>5</v>
      </c>
      <c r="B83" s="24" t="s">
        <v>84</v>
      </c>
      <c r="C83" s="25">
        <v>16352</v>
      </c>
      <c r="D83" s="26">
        <v>101</v>
      </c>
      <c r="E83" s="26">
        <v>6.2</v>
      </c>
    </row>
    <row r="84" spans="1:5" x14ac:dyDescent="0.3">
      <c r="A84" s="24" t="s">
        <v>5</v>
      </c>
      <c r="B84" s="24" t="s">
        <v>85</v>
      </c>
      <c r="C84" s="25">
        <v>11498</v>
      </c>
      <c r="D84" s="26">
        <v>73</v>
      </c>
      <c r="E84" s="26">
        <v>6.3</v>
      </c>
    </row>
    <row r="85" spans="1:5" x14ac:dyDescent="0.3">
      <c r="A85" s="24" t="s">
        <v>5</v>
      </c>
      <c r="B85" s="24" t="s">
        <v>86</v>
      </c>
      <c r="C85" s="25">
        <v>24345</v>
      </c>
      <c r="D85" s="26">
        <v>141</v>
      </c>
      <c r="E85" s="26">
        <v>5.8</v>
      </c>
    </row>
    <row r="86" spans="1:5" x14ac:dyDescent="0.3">
      <c r="A86" s="24" t="s">
        <v>5</v>
      </c>
      <c r="B86" s="24" t="s">
        <v>87</v>
      </c>
      <c r="C86" s="25">
        <v>6520</v>
      </c>
      <c r="D86" s="26">
        <v>57</v>
      </c>
      <c r="E86" s="26">
        <v>8.6999999999999993</v>
      </c>
    </row>
    <row r="87" spans="1:5" x14ac:dyDescent="0.3">
      <c r="A87" s="24" t="s">
        <v>5</v>
      </c>
      <c r="B87" s="24" t="s">
        <v>88</v>
      </c>
      <c r="C87" s="25">
        <v>3349</v>
      </c>
      <c r="D87" s="26">
        <v>36</v>
      </c>
      <c r="E87" s="26">
        <v>10.8</v>
      </c>
    </row>
    <row r="88" spans="1:5" x14ac:dyDescent="0.3">
      <c r="A88" s="24" t="s">
        <v>5</v>
      </c>
      <c r="B88" s="24" t="s">
        <v>89</v>
      </c>
      <c r="C88" s="25">
        <v>6919</v>
      </c>
      <c r="D88" s="26">
        <v>52</v>
      </c>
      <c r="E88" s="26">
        <v>7.6</v>
      </c>
    </row>
    <row r="89" spans="1:5" x14ac:dyDescent="0.3">
      <c r="A89" s="24" t="s">
        <v>5</v>
      </c>
      <c r="B89" s="24" t="s">
        <v>90</v>
      </c>
      <c r="C89" s="25">
        <v>11671</v>
      </c>
      <c r="D89" s="26">
        <v>80</v>
      </c>
      <c r="E89" s="26">
        <v>6.8</v>
      </c>
    </row>
    <row r="90" spans="1:5" x14ac:dyDescent="0.3">
      <c r="A90" s="24" t="s">
        <v>5</v>
      </c>
      <c r="B90" s="24" t="s">
        <v>91</v>
      </c>
      <c r="C90" s="25">
        <v>26423</v>
      </c>
      <c r="D90" s="26">
        <v>165</v>
      </c>
      <c r="E90" s="26">
        <v>6.3</v>
      </c>
    </row>
    <row r="91" spans="1:5" x14ac:dyDescent="0.3">
      <c r="A91" s="24" t="s">
        <v>5</v>
      </c>
      <c r="B91" s="24" t="s">
        <v>92</v>
      </c>
      <c r="C91" s="25">
        <v>2015</v>
      </c>
      <c r="D91" s="26">
        <v>23</v>
      </c>
      <c r="E91" s="26">
        <v>11.4</v>
      </c>
    </row>
    <row r="92" spans="1:5" x14ac:dyDescent="0.3">
      <c r="A92" s="24" t="s">
        <v>5</v>
      </c>
      <c r="B92" s="24" t="s">
        <v>93</v>
      </c>
      <c r="C92" s="25">
        <v>18066</v>
      </c>
      <c r="D92" s="26">
        <v>76</v>
      </c>
      <c r="E92" s="26">
        <v>4.2</v>
      </c>
    </row>
    <row r="93" spans="1:5" x14ac:dyDescent="0.3">
      <c r="A93" s="24" t="s">
        <v>5</v>
      </c>
      <c r="B93" s="24" t="s">
        <v>94</v>
      </c>
      <c r="C93" s="25">
        <v>32714</v>
      </c>
      <c r="D93" s="26">
        <v>290</v>
      </c>
      <c r="E93" s="26">
        <v>8.9</v>
      </c>
    </row>
    <row r="94" spans="1:5" x14ac:dyDescent="0.3">
      <c r="A94" s="24" t="s">
        <v>5</v>
      </c>
      <c r="B94" s="24" t="s">
        <v>95</v>
      </c>
      <c r="C94" s="25">
        <v>3166</v>
      </c>
      <c r="D94" s="26">
        <v>30</v>
      </c>
      <c r="E94" s="26">
        <v>9.5</v>
      </c>
    </row>
    <row r="95" spans="1:5" x14ac:dyDescent="0.3">
      <c r="A95" s="24" t="s">
        <v>5</v>
      </c>
      <c r="B95" s="24" t="s">
        <v>96</v>
      </c>
      <c r="C95" s="25">
        <v>31217</v>
      </c>
      <c r="D95" s="26">
        <v>206</v>
      </c>
      <c r="E95" s="26">
        <v>6.6</v>
      </c>
    </row>
    <row r="96" spans="1:5" x14ac:dyDescent="0.3">
      <c r="A96" s="24" t="s">
        <v>5</v>
      </c>
      <c r="B96" s="24" t="s">
        <v>97</v>
      </c>
      <c r="C96" s="25">
        <v>6932</v>
      </c>
      <c r="D96" s="26">
        <v>31</v>
      </c>
      <c r="E96" s="26">
        <v>4.5</v>
      </c>
    </row>
    <row r="97" spans="1:5" x14ac:dyDescent="0.3">
      <c r="A97" s="24" t="s">
        <v>5</v>
      </c>
      <c r="B97" s="24" t="s">
        <v>98</v>
      </c>
      <c r="C97" s="25">
        <v>2008</v>
      </c>
      <c r="D97" s="26">
        <v>30</v>
      </c>
      <c r="E97" s="26">
        <v>14.9</v>
      </c>
    </row>
    <row r="98" spans="1:5" x14ac:dyDescent="0.3">
      <c r="A98" s="24" t="s">
        <v>5</v>
      </c>
      <c r="B98" s="24" t="s">
        <v>99</v>
      </c>
      <c r="C98" s="25">
        <v>52018</v>
      </c>
      <c r="D98" s="26">
        <v>249</v>
      </c>
      <c r="E98" s="26">
        <v>4.8</v>
      </c>
    </row>
    <row r="99" spans="1:5" x14ac:dyDescent="0.3">
      <c r="A99" s="24" t="s">
        <v>5</v>
      </c>
      <c r="B99" s="24" t="s">
        <v>100</v>
      </c>
      <c r="C99" s="25">
        <v>13865</v>
      </c>
      <c r="D99" s="26">
        <v>76</v>
      </c>
      <c r="E99" s="26">
        <v>5.5</v>
      </c>
    </row>
    <row r="100" spans="1:5" x14ac:dyDescent="0.3">
      <c r="A100" s="24" t="s">
        <v>5</v>
      </c>
      <c r="B100" s="24" t="s">
        <v>101</v>
      </c>
      <c r="C100" s="25">
        <v>5593</v>
      </c>
      <c r="D100" s="26">
        <v>50</v>
      </c>
      <c r="E100" s="26">
        <v>9</v>
      </c>
    </row>
    <row r="101" spans="1:5" x14ac:dyDescent="0.3">
      <c r="A101" s="24" t="s">
        <v>5</v>
      </c>
      <c r="B101" s="24" t="s">
        <v>102</v>
      </c>
      <c r="C101" s="25">
        <v>10204</v>
      </c>
      <c r="D101" s="26">
        <v>85</v>
      </c>
      <c r="E101" s="26">
        <v>8.3000000000000007</v>
      </c>
    </row>
    <row r="102" spans="1:5" x14ac:dyDescent="0.3">
      <c r="A102" s="24" t="s">
        <v>5</v>
      </c>
      <c r="B102" s="24" t="s">
        <v>103</v>
      </c>
      <c r="C102" s="25">
        <v>3224</v>
      </c>
      <c r="D102" s="26">
        <v>35</v>
      </c>
      <c r="E102" s="26">
        <v>10.9</v>
      </c>
    </row>
    <row r="103" spans="1:5" x14ac:dyDescent="0.3">
      <c r="A103" s="24" t="s">
        <v>5</v>
      </c>
      <c r="B103" s="24" t="s">
        <v>104</v>
      </c>
      <c r="C103" s="25">
        <v>23283</v>
      </c>
      <c r="D103" s="26">
        <v>108</v>
      </c>
      <c r="E103" s="26">
        <v>4.5999999999999996</v>
      </c>
    </row>
    <row r="104" spans="1:5" x14ac:dyDescent="0.3">
      <c r="A104" s="24" t="s">
        <v>5</v>
      </c>
      <c r="B104" s="24" t="s">
        <v>105</v>
      </c>
      <c r="C104" s="25">
        <v>85146</v>
      </c>
      <c r="D104" s="26">
        <v>574</v>
      </c>
      <c r="E104" s="26">
        <v>6.7</v>
      </c>
    </row>
    <row r="105" spans="1:5" x14ac:dyDescent="0.3">
      <c r="A105" s="24" t="s">
        <v>5</v>
      </c>
      <c r="B105" s="24" t="s">
        <v>106</v>
      </c>
      <c r="C105" s="25">
        <v>26769</v>
      </c>
      <c r="D105" s="26">
        <v>168</v>
      </c>
      <c r="E105" s="26">
        <v>6.3</v>
      </c>
    </row>
    <row r="106" spans="1:5" x14ac:dyDescent="0.3">
      <c r="A106" s="24" t="s">
        <v>5</v>
      </c>
      <c r="B106" s="24" t="s">
        <v>107</v>
      </c>
      <c r="C106" s="25">
        <v>17849</v>
      </c>
      <c r="D106" s="26">
        <v>86</v>
      </c>
      <c r="E106" s="26">
        <v>4.8</v>
      </c>
    </row>
    <row r="107" spans="1:5" x14ac:dyDescent="0.3">
      <c r="A107" s="24" t="s">
        <v>5</v>
      </c>
      <c r="B107" s="24" t="s">
        <v>108</v>
      </c>
      <c r="C107" s="25">
        <v>2122</v>
      </c>
      <c r="D107" s="26">
        <v>25</v>
      </c>
      <c r="E107" s="26">
        <v>11.8</v>
      </c>
    </row>
    <row r="108" spans="1:5" x14ac:dyDescent="0.3">
      <c r="A108" s="24" t="s">
        <v>5</v>
      </c>
      <c r="B108" s="24" t="s">
        <v>109</v>
      </c>
      <c r="C108" s="25">
        <v>9896</v>
      </c>
      <c r="D108" s="26">
        <v>70</v>
      </c>
      <c r="E108" s="26">
        <v>7.1</v>
      </c>
    </row>
    <row r="109" spans="1:5" x14ac:dyDescent="0.3">
      <c r="A109" s="24" t="s">
        <v>5</v>
      </c>
      <c r="B109" s="24" t="s">
        <v>110</v>
      </c>
      <c r="C109" s="25">
        <v>2593</v>
      </c>
      <c r="D109" s="26">
        <v>26</v>
      </c>
      <c r="E109" s="26">
        <v>9.8000000000000007</v>
      </c>
    </row>
    <row r="110" spans="1:5" x14ac:dyDescent="0.3">
      <c r="A110" s="24" t="s">
        <v>5</v>
      </c>
      <c r="B110" s="24" t="s">
        <v>111</v>
      </c>
      <c r="C110" s="25">
        <v>4535</v>
      </c>
      <c r="D110" s="26">
        <v>35</v>
      </c>
      <c r="E110" s="26">
        <v>7.7</v>
      </c>
    </row>
    <row r="111" spans="1:5" x14ac:dyDescent="0.3">
      <c r="A111" s="24" t="s">
        <v>5</v>
      </c>
      <c r="B111" s="24" t="s">
        <v>112</v>
      </c>
      <c r="C111" s="25">
        <v>5374</v>
      </c>
      <c r="D111" s="26">
        <v>22</v>
      </c>
      <c r="E111" s="26">
        <v>4.0999999999999996</v>
      </c>
    </row>
    <row r="112" spans="1:5" x14ac:dyDescent="0.3">
      <c r="A112" s="24" t="s">
        <v>5</v>
      </c>
      <c r="B112" s="24" t="s">
        <v>113</v>
      </c>
      <c r="C112" s="25">
        <v>2519</v>
      </c>
      <c r="D112" s="26">
        <v>29</v>
      </c>
      <c r="E112" s="26">
        <v>11.3</v>
      </c>
    </row>
    <row r="113" spans="1:5" x14ac:dyDescent="0.3">
      <c r="A113" s="24" t="s">
        <v>5</v>
      </c>
      <c r="B113" s="24" t="s">
        <v>114</v>
      </c>
      <c r="C113" s="25">
        <v>2875</v>
      </c>
      <c r="D113" s="26">
        <v>29</v>
      </c>
      <c r="E113" s="26">
        <v>10.1</v>
      </c>
    </row>
    <row r="114" spans="1:5" x14ac:dyDescent="0.3">
      <c r="A114" s="24" t="s">
        <v>5</v>
      </c>
      <c r="B114" s="24" t="s">
        <v>115</v>
      </c>
      <c r="C114" s="25">
        <v>14901</v>
      </c>
      <c r="D114" s="26">
        <v>88</v>
      </c>
      <c r="E114" s="26">
        <v>5.9</v>
      </c>
    </row>
    <row r="115" spans="1:5" x14ac:dyDescent="0.3">
      <c r="A115" s="24" t="s">
        <v>5</v>
      </c>
      <c r="B115" s="24" t="s">
        <v>116</v>
      </c>
      <c r="C115" s="25">
        <v>5965</v>
      </c>
      <c r="D115" s="26">
        <v>42</v>
      </c>
      <c r="E115" s="26">
        <v>7</v>
      </c>
    </row>
    <row r="116" spans="1:5" x14ac:dyDescent="0.3">
      <c r="A116" s="24" t="s">
        <v>5</v>
      </c>
      <c r="B116" s="24" t="s">
        <v>117</v>
      </c>
      <c r="C116" s="25">
        <v>4191</v>
      </c>
      <c r="D116" s="26">
        <v>28</v>
      </c>
      <c r="E116" s="26">
        <v>6.6</v>
      </c>
    </row>
    <row r="117" spans="1:5" x14ac:dyDescent="0.3">
      <c r="A117" s="24" t="s">
        <v>5</v>
      </c>
      <c r="B117" s="24" t="s">
        <v>118</v>
      </c>
      <c r="C117" s="25">
        <v>3505</v>
      </c>
      <c r="D117" s="26">
        <v>29</v>
      </c>
      <c r="E117" s="26">
        <v>8.3000000000000007</v>
      </c>
    </row>
    <row r="118" spans="1:5" x14ac:dyDescent="0.3">
      <c r="A118" s="24" t="s">
        <v>5</v>
      </c>
      <c r="B118" s="24" t="s">
        <v>119</v>
      </c>
      <c r="C118" s="25">
        <v>244897</v>
      </c>
      <c r="D118" s="25">
        <v>2150</v>
      </c>
      <c r="E118" s="26">
        <v>8.8000000000000007</v>
      </c>
    </row>
    <row r="119" spans="1:5" x14ac:dyDescent="0.3">
      <c r="A119" s="24" t="s">
        <v>5</v>
      </c>
      <c r="B119" s="24" t="s">
        <v>120</v>
      </c>
      <c r="C119" s="25">
        <v>15453</v>
      </c>
      <c r="D119" s="26">
        <v>115</v>
      </c>
      <c r="E119" s="26">
        <v>7.4</v>
      </c>
    </row>
    <row r="120" spans="1:5" x14ac:dyDescent="0.3">
      <c r="A120" s="24" t="s">
        <v>5</v>
      </c>
      <c r="B120" s="24" t="s">
        <v>121</v>
      </c>
      <c r="C120" s="25">
        <v>2661</v>
      </c>
      <c r="D120" s="26">
        <v>29</v>
      </c>
      <c r="E120" s="26">
        <v>10.9</v>
      </c>
    </row>
    <row r="121" spans="1:5" x14ac:dyDescent="0.3">
      <c r="A121" s="24" t="s">
        <v>5</v>
      </c>
      <c r="B121" s="24" t="s">
        <v>122</v>
      </c>
      <c r="C121" s="25">
        <v>3679</v>
      </c>
      <c r="D121" s="26">
        <v>35</v>
      </c>
      <c r="E121" s="26">
        <v>9.5</v>
      </c>
    </row>
    <row r="122" spans="1:5" x14ac:dyDescent="0.3">
      <c r="A122" s="24" t="s">
        <v>5</v>
      </c>
      <c r="B122" s="24" t="s">
        <v>123</v>
      </c>
      <c r="C122" s="25">
        <v>3276</v>
      </c>
      <c r="D122" s="26">
        <v>21</v>
      </c>
      <c r="E122" s="26">
        <v>6.3</v>
      </c>
    </row>
    <row r="123" spans="1:5" x14ac:dyDescent="0.3">
      <c r="A123" s="24" t="s">
        <v>5</v>
      </c>
      <c r="B123" s="24" t="s">
        <v>124</v>
      </c>
      <c r="C123" s="25">
        <v>7596</v>
      </c>
      <c r="D123" s="26">
        <v>87</v>
      </c>
      <c r="E123" s="26">
        <v>11.5</v>
      </c>
    </row>
    <row r="124" spans="1:5" x14ac:dyDescent="0.3">
      <c r="A124" s="24" t="s">
        <v>5</v>
      </c>
      <c r="B124" s="24" t="s">
        <v>125</v>
      </c>
      <c r="C124" s="25">
        <v>4099</v>
      </c>
      <c r="D124" s="26">
        <v>29</v>
      </c>
      <c r="E124" s="26">
        <v>7.1</v>
      </c>
    </row>
    <row r="125" spans="1:5" x14ac:dyDescent="0.3">
      <c r="A125" s="24" t="s">
        <v>5</v>
      </c>
      <c r="B125" s="24" t="s">
        <v>126</v>
      </c>
      <c r="C125" s="25">
        <v>15246</v>
      </c>
      <c r="D125" s="26">
        <v>89</v>
      </c>
      <c r="E125" s="26">
        <v>5.8</v>
      </c>
    </row>
    <row r="126" spans="1:5" x14ac:dyDescent="0.3">
      <c r="A126" s="24" t="s">
        <v>5</v>
      </c>
      <c r="B126" s="24" t="s">
        <v>127</v>
      </c>
      <c r="C126" s="25">
        <v>13612</v>
      </c>
      <c r="D126" s="26">
        <v>118</v>
      </c>
      <c r="E126" s="26">
        <v>8.6999999999999993</v>
      </c>
    </row>
    <row r="127" spans="1:5" x14ac:dyDescent="0.3">
      <c r="A127" s="24" t="s">
        <v>5</v>
      </c>
      <c r="B127" s="24" t="s">
        <v>128</v>
      </c>
      <c r="C127" s="25">
        <v>28944</v>
      </c>
      <c r="D127" s="26">
        <v>138</v>
      </c>
      <c r="E127" s="26">
        <v>4.8</v>
      </c>
    </row>
    <row r="128" spans="1:5" x14ac:dyDescent="0.3">
      <c r="A128" s="24" t="s">
        <v>5</v>
      </c>
      <c r="B128" s="24" t="s">
        <v>129</v>
      </c>
      <c r="C128" s="25">
        <v>1800</v>
      </c>
      <c r="D128" s="26">
        <v>20</v>
      </c>
      <c r="E128" s="26">
        <v>11.1</v>
      </c>
    </row>
    <row r="129" spans="1:5" x14ac:dyDescent="0.3">
      <c r="A129" s="24" t="s">
        <v>5</v>
      </c>
      <c r="B129" s="24" t="s">
        <v>130</v>
      </c>
      <c r="C129" s="25">
        <v>196067</v>
      </c>
      <c r="D129" s="25">
        <v>1105</v>
      </c>
      <c r="E129" s="26">
        <v>5.6</v>
      </c>
    </row>
    <row r="130" spans="1:5" x14ac:dyDescent="0.3">
      <c r="A130" s="24" t="s">
        <v>5</v>
      </c>
      <c r="B130" s="24" t="s">
        <v>131</v>
      </c>
      <c r="C130" s="25">
        <v>110635</v>
      </c>
      <c r="D130" s="26">
        <v>702</v>
      </c>
      <c r="E130" s="26">
        <v>6.3</v>
      </c>
    </row>
    <row r="131" spans="1:5" x14ac:dyDescent="0.3">
      <c r="A131" s="24" t="s">
        <v>5</v>
      </c>
      <c r="B131" s="24" t="s">
        <v>132</v>
      </c>
      <c r="C131" s="25">
        <v>9812</v>
      </c>
      <c r="D131" s="26">
        <v>63</v>
      </c>
      <c r="E131" s="26">
        <v>6.4</v>
      </c>
    </row>
    <row r="132" spans="1:5" x14ac:dyDescent="0.3">
      <c r="A132" s="24" t="s">
        <v>5</v>
      </c>
      <c r="B132" s="24" t="s">
        <v>133</v>
      </c>
      <c r="C132" s="25">
        <v>106434</v>
      </c>
      <c r="D132" s="26">
        <v>715</v>
      </c>
      <c r="E132" s="26">
        <v>6.7</v>
      </c>
    </row>
    <row r="133" spans="1:5" x14ac:dyDescent="0.3">
      <c r="A133" s="24" t="s">
        <v>5</v>
      </c>
      <c r="B133" s="24" t="s">
        <v>134</v>
      </c>
      <c r="C133" s="25">
        <v>14370</v>
      </c>
      <c r="D133" s="26">
        <v>76</v>
      </c>
      <c r="E133" s="26">
        <v>5.3</v>
      </c>
    </row>
    <row r="134" spans="1:5" x14ac:dyDescent="0.3">
      <c r="A134" s="24" t="s">
        <v>5</v>
      </c>
      <c r="B134" s="24" t="s">
        <v>135</v>
      </c>
      <c r="C134" s="25">
        <v>10616</v>
      </c>
      <c r="D134" s="26">
        <v>91</v>
      </c>
      <c r="E134" s="26">
        <v>8.6</v>
      </c>
    </row>
    <row r="135" spans="1:5" x14ac:dyDescent="0.3">
      <c r="A135" s="24" t="s">
        <v>5</v>
      </c>
      <c r="B135" s="24" t="s">
        <v>136</v>
      </c>
      <c r="C135" s="25">
        <v>3025</v>
      </c>
      <c r="D135" s="26">
        <v>24</v>
      </c>
      <c r="E135" s="26">
        <v>7.9</v>
      </c>
    </row>
    <row r="136" spans="1:5" x14ac:dyDescent="0.3">
      <c r="A136" s="24" t="s">
        <v>5</v>
      </c>
      <c r="B136" s="24" t="s">
        <v>137</v>
      </c>
      <c r="C136" s="25">
        <v>4164</v>
      </c>
      <c r="D136" s="26">
        <v>36</v>
      </c>
      <c r="E136" s="26">
        <v>8.6</v>
      </c>
    </row>
    <row r="137" spans="1:5" x14ac:dyDescent="0.3">
      <c r="A137" s="24" t="s">
        <v>5</v>
      </c>
      <c r="B137" s="24" t="s">
        <v>138</v>
      </c>
      <c r="C137" s="25">
        <v>3838</v>
      </c>
      <c r="D137" s="26">
        <v>35</v>
      </c>
      <c r="E137" s="26">
        <v>9.1999999999999993</v>
      </c>
    </row>
    <row r="138" spans="1:5" x14ac:dyDescent="0.3">
      <c r="A138" s="24" t="s">
        <v>5</v>
      </c>
      <c r="B138" s="24" t="s">
        <v>139</v>
      </c>
      <c r="C138" s="25">
        <v>2904</v>
      </c>
      <c r="D138" s="26">
        <v>34</v>
      </c>
      <c r="E138" s="26">
        <v>11.5</v>
      </c>
    </row>
    <row r="139" spans="1:5" x14ac:dyDescent="0.3">
      <c r="A139" s="24" t="s">
        <v>5</v>
      </c>
      <c r="B139" s="24" t="s">
        <v>140</v>
      </c>
      <c r="C139" s="25">
        <v>299472</v>
      </c>
      <c r="D139" s="25">
        <v>1499</v>
      </c>
      <c r="E139" s="26">
        <v>5</v>
      </c>
    </row>
    <row r="140" spans="1:5" x14ac:dyDescent="0.3">
      <c r="A140" s="24" t="s">
        <v>5</v>
      </c>
      <c r="B140" s="24" t="s">
        <v>141</v>
      </c>
      <c r="C140" s="25">
        <v>12800</v>
      </c>
      <c r="D140" s="26">
        <v>55</v>
      </c>
      <c r="E140" s="26">
        <v>4.3</v>
      </c>
    </row>
    <row r="141" spans="1:5" x14ac:dyDescent="0.3">
      <c r="A141" s="24" t="s">
        <v>5</v>
      </c>
      <c r="B141" s="24" t="s">
        <v>142</v>
      </c>
      <c r="C141" s="25">
        <v>19888</v>
      </c>
      <c r="D141" s="26">
        <v>103</v>
      </c>
      <c r="E141" s="26">
        <v>5.2</v>
      </c>
    </row>
    <row r="142" spans="1:5" x14ac:dyDescent="0.3">
      <c r="A142" s="24" t="s">
        <v>5</v>
      </c>
      <c r="B142" s="24" t="s">
        <v>143</v>
      </c>
      <c r="C142" s="25">
        <v>4588</v>
      </c>
      <c r="D142" s="26">
        <v>39</v>
      </c>
      <c r="E142" s="26">
        <v>8.4</v>
      </c>
    </row>
    <row r="143" spans="1:5" x14ac:dyDescent="0.3">
      <c r="A143" s="24" t="s">
        <v>5</v>
      </c>
      <c r="B143" s="24" t="s">
        <v>144</v>
      </c>
      <c r="C143" s="25">
        <v>3529</v>
      </c>
      <c r="D143" s="26">
        <v>31</v>
      </c>
      <c r="E143" s="26">
        <v>8.8000000000000007</v>
      </c>
    </row>
    <row r="144" spans="1:5" x14ac:dyDescent="0.3">
      <c r="A144" s="24" t="s">
        <v>5</v>
      </c>
      <c r="B144" s="24" t="s">
        <v>145</v>
      </c>
      <c r="C144" s="25">
        <v>5846</v>
      </c>
      <c r="D144" s="26">
        <v>43</v>
      </c>
      <c r="E144" s="26">
        <v>7.3</v>
      </c>
    </row>
    <row r="145" spans="1:5" x14ac:dyDescent="0.3">
      <c r="A145" s="24" t="s">
        <v>5</v>
      </c>
      <c r="B145" s="24" t="s">
        <v>146</v>
      </c>
      <c r="C145" s="25">
        <v>8313</v>
      </c>
      <c r="D145" s="26">
        <v>46</v>
      </c>
      <c r="E145" s="26">
        <v>5.5</v>
      </c>
    </row>
    <row r="146" spans="1:5" x14ac:dyDescent="0.3">
      <c r="A146" s="28" t="str">
        <f>CONCATENATE("Total (",RIGHT(Índice!$A$4,2),")")</f>
        <v>Total (MT)</v>
      </c>
      <c r="B146" s="28"/>
      <c r="C146" s="29">
        <f>SUM(C5:C145)</f>
        <v>3658813</v>
      </c>
      <c r="D146" s="29">
        <f>SUM(D5:D145)</f>
        <v>25617</v>
      </c>
      <c r="E146" s="30">
        <f>D146/(C146/1000)</f>
        <v>7.0014510170374926</v>
      </c>
    </row>
    <row r="147" spans="1:5" x14ac:dyDescent="0.3">
      <c r="A147" s="31"/>
      <c r="B147" s="31"/>
      <c r="C147" s="32"/>
      <c r="D147" s="32" t="s">
        <v>193</v>
      </c>
      <c r="E147" s="33">
        <f>MIN($E$5:$E$145)</f>
        <v>3.8</v>
      </c>
    </row>
    <row r="148" spans="1:5" x14ac:dyDescent="0.3">
      <c r="A148" s="31"/>
      <c r="B148" s="31"/>
      <c r="C148" s="32"/>
      <c r="D148" s="32" t="s">
        <v>194</v>
      </c>
      <c r="E148" s="33">
        <f>MAX($E$5:$E$145)</f>
        <v>15.6</v>
      </c>
    </row>
    <row r="149" spans="1:5" x14ac:dyDescent="0.3">
      <c r="A149" s="34" t="s">
        <v>195</v>
      </c>
      <c r="B149" s="34"/>
      <c r="C149" s="35">
        <v>203062512</v>
      </c>
      <c r="D149" s="35">
        <v>1409404</v>
      </c>
      <c r="E149" s="36">
        <v>6.9407395098116389</v>
      </c>
    </row>
    <row r="150" spans="1:5" x14ac:dyDescent="0.3">
      <c r="A150" s="34"/>
      <c r="B150" s="34"/>
      <c r="C150" s="35"/>
      <c r="D150" s="35" t="s">
        <v>193</v>
      </c>
      <c r="E150" s="36">
        <v>0.5</v>
      </c>
    </row>
    <row r="151" spans="1:5" x14ac:dyDescent="0.3">
      <c r="A151" s="37"/>
      <c r="B151" s="37"/>
      <c r="C151" s="38"/>
      <c r="D151" s="38" t="s">
        <v>194</v>
      </c>
      <c r="E151" s="39">
        <v>32.5</v>
      </c>
    </row>
  </sheetData>
  <pageMargins left="0.51181102362204722" right="0.51181102362204722" top="0.78740157480314965" bottom="0.78740157480314965" header="0.31496062992125984" footer="0.31496062992125984"/>
  <pageSetup paperSize="9" scale="68" fitToHeight="0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F5E91-EDBB-473E-BBE3-6FFC5256FD2E}">
  <sheetPr>
    <tabColor rgb="FFA3CFD1"/>
    <pageSetUpPr fitToPage="1"/>
  </sheetPr>
  <dimension ref="A1:E151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44.140625" style="20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190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5014</v>
      </c>
      <c r="D5" s="26">
        <v>10</v>
      </c>
      <c r="E5" s="26">
        <v>2</v>
      </c>
    </row>
    <row r="6" spans="1:5" x14ac:dyDescent="0.3">
      <c r="A6" s="24" t="s">
        <v>5</v>
      </c>
      <c r="B6" s="24" t="s">
        <v>7</v>
      </c>
      <c r="C6" s="25">
        <v>29219</v>
      </c>
      <c r="D6" s="26">
        <v>127</v>
      </c>
      <c r="E6" s="26">
        <v>4.4000000000000004</v>
      </c>
    </row>
    <row r="7" spans="1:5" x14ac:dyDescent="0.3">
      <c r="A7" s="24" t="s">
        <v>5</v>
      </c>
      <c r="B7" s="24" t="s">
        <v>8</v>
      </c>
      <c r="C7" s="25">
        <v>58613</v>
      </c>
      <c r="D7" s="26">
        <v>231</v>
      </c>
      <c r="E7" s="26">
        <v>3.9</v>
      </c>
    </row>
    <row r="8" spans="1:5" x14ac:dyDescent="0.3">
      <c r="A8" s="24" t="s">
        <v>5</v>
      </c>
      <c r="B8" s="24" t="s">
        <v>9</v>
      </c>
      <c r="C8" s="25">
        <v>17193</v>
      </c>
      <c r="D8" s="26">
        <v>85</v>
      </c>
      <c r="E8" s="26">
        <v>5</v>
      </c>
    </row>
    <row r="9" spans="1:5" x14ac:dyDescent="0.3">
      <c r="A9" s="24" t="s">
        <v>5</v>
      </c>
      <c r="B9" s="24" t="s">
        <v>10</v>
      </c>
      <c r="C9" s="25">
        <v>5639</v>
      </c>
      <c r="D9" s="26">
        <v>25</v>
      </c>
      <c r="E9" s="26">
        <v>4.4000000000000004</v>
      </c>
    </row>
    <row r="10" spans="1:5" x14ac:dyDescent="0.3">
      <c r="A10" s="24" t="s">
        <v>5</v>
      </c>
      <c r="B10" s="24" t="s">
        <v>11</v>
      </c>
      <c r="C10" s="25">
        <v>13052</v>
      </c>
      <c r="D10" s="26">
        <v>10</v>
      </c>
      <c r="E10" s="26">
        <v>0.8</v>
      </c>
    </row>
    <row r="11" spans="1:5" x14ac:dyDescent="0.3">
      <c r="A11" s="24" t="s">
        <v>5</v>
      </c>
      <c r="B11" s="24" t="s">
        <v>12</v>
      </c>
      <c r="C11" s="25">
        <v>8009</v>
      </c>
      <c r="D11" s="26">
        <v>27</v>
      </c>
      <c r="E11" s="26">
        <v>3.4</v>
      </c>
    </row>
    <row r="12" spans="1:5" x14ac:dyDescent="0.3">
      <c r="A12" s="24" t="s">
        <v>5</v>
      </c>
      <c r="B12" s="24" t="s">
        <v>13</v>
      </c>
      <c r="C12" s="25">
        <v>10904</v>
      </c>
      <c r="D12" s="26">
        <v>41</v>
      </c>
      <c r="E12" s="26">
        <v>3.8</v>
      </c>
    </row>
    <row r="13" spans="1:5" x14ac:dyDescent="0.3">
      <c r="A13" s="24" t="s">
        <v>5</v>
      </c>
      <c r="B13" s="24" t="s">
        <v>14</v>
      </c>
      <c r="C13" s="25">
        <v>8590</v>
      </c>
      <c r="D13" s="26">
        <v>35</v>
      </c>
      <c r="E13" s="26">
        <v>4.0999999999999996</v>
      </c>
    </row>
    <row r="14" spans="1:5" x14ac:dyDescent="0.3">
      <c r="A14" s="24" t="s">
        <v>5</v>
      </c>
      <c r="B14" s="24" t="s">
        <v>15</v>
      </c>
      <c r="C14" s="25">
        <v>3795</v>
      </c>
      <c r="D14" s="26">
        <v>40</v>
      </c>
      <c r="E14" s="26">
        <v>10.6</v>
      </c>
    </row>
    <row r="15" spans="1:5" x14ac:dyDescent="0.3">
      <c r="A15" s="24" t="s">
        <v>5</v>
      </c>
      <c r="B15" s="24" t="s">
        <v>16</v>
      </c>
      <c r="C15" s="25">
        <v>1010</v>
      </c>
      <c r="D15" s="26">
        <v>5</v>
      </c>
      <c r="E15" s="26">
        <v>5</v>
      </c>
    </row>
    <row r="16" spans="1:5" x14ac:dyDescent="0.3">
      <c r="A16" s="24" t="s">
        <v>5</v>
      </c>
      <c r="B16" s="24" t="s">
        <v>17</v>
      </c>
      <c r="C16" s="25">
        <v>14786</v>
      </c>
      <c r="D16" s="26">
        <v>43</v>
      </c>
      <c r="E16" s="26">
        <v>2.9</v>
      </c>
    </row>
    <row r="17" spans="1:5" x14ac:dyDescent="0.3">
      <c r="A17" s="24" t="s">
        <v>5</v>
      </c>
      <c r="B17" s="24" t="s">
        <v>18</v>
      </c>
      <c r="C17" s="25">
        <v>10576</v>
      </c>
      <c r="D17" s="26">
        <v>49</v>
      </c>
      <c r="E17" s="26">
        <v>4.5999999999999996</v>
      </c>
    </row>
    <row r="18" spans="1:5" x14ac:dyDescent="0.3">
      <c r="A18" s="24" t="s">
        <v>5</v>
      </c>
      <c r="B18" s="24" t="s">
        <v>19</v>
      </c>
      <c r="C18" s="25">
        <v>24626</v>
      </c>
      <c r="D18" s="26">
        <v>41</v>
      </c>
      <c r="E18" s="26">
        <v>1.7</v>
      </c>
    </row>
    <row r="19" spans="1:5" x14ac:dyDescent="0.3">
      <c r="A19" s="24" t="s">
        <v>5</v>
      </c>
      <c r="B19" s="24" t="s">
        <v>20</v>
      </c>
      <c r="C19" s="25">
        <v>7253</v>
      </c>
      <c r="D19" s="26">
        <v>16</v>
      </c>
      <c r="E19" s="26">
        <v>2.2000000000000002</v>
      </c>
    </row>
    <row r="20" spans="1:5" x14ac:dyDescent="0.3">
      <c r="A20" s="24" t="s">
        <v>5</v>
      </c>
      <c r="B20" s="24" t="s">
        <v>21</v>
      </c>
      <c r="C20" s="25">
        <v>29403</v>
      </c>
      <c r="D20" s="26">
        <v>94</v>
      </c>
      <c r="E20" s="26">
        <v>3.2</v>
      </c>
    </row>
    <row r="21" spans="1:5" x14ac:dyDescent="0.3">
      <c r="A21" s="24" t="s">
        <v>5</v>
      </c>
      <c r="B21" s="24" t="s">
        <v>22</v>
      </c>
      <c r="C21" s="25">
        <v>69210</v>
      </c>
      <c r="D21" s="26">
        <v>338</v>
      </c>
      <c r="E21" s="26">
        <v>4.9000000000000004</v>
      </c>
    </row>
    <row r="22" spans="1:5" x14ac:dyDescent="0.3">
      <c r="A22" s="24" t="s">
        <v>5</v>
      </c>
      <c r="B22" s="24" t="s">
        <v>23</v>
      </c>
      <c r="C22" s="25">
        <v>7280</v>
      </c>
      <c r="D22" s="26">
        <v>15</v>
      </c>
      <c r="E22" s="26">
        <v>2.1</v>
      </c>
    </row>
    <row r="23" spans="1:5" x14ac:dyDescent="0.3">
      <c r="A23" s="24" t="s">
        <v>5</v>
      </c>
      <c r="B23" s="24" t="s">
        <v>24</v>
      </c>
      <c r="C23" s="25">
        <v>17004</v>
      </c>
      <c r="D23" s="26">
        <v>102</v>
      </c>
      <c r="E23" s="26">
        <v>6</v>
      </c>
    </row>
    <row r="24" spans="1:5" x14ac:dyDescent="0.3">
      <c r="A24" s="24" t="s">
        <v>5</v>
      </c>
      <c r="B24" s="24" t="s">
        <v>25</v>
      </c>
      <c r="C24" s="25">
        <v>89478</v>
      </c>
      <c r="D24" s="26">
        <v>303</v>
      </c>
      <c r="E24" s="26">
        <v>3.4</v>
      </c>
    </row>
    <row r="25" spans="1:5" x14ac:dyDescent="0.3">
      <c r="A25" s="24" t="s">
        <v>5</v>
      </c>
      <c r="B25" s="24" t="s">
        <v>26</v>
      </c>
      <c r="C25" s="25">
        <v>15347</v>
      </c>
      <c r="D25" s="26">
        <v>31</v>
      </c>
      <c r="E25" s="26">
        <v>2</v>
      </c>
    </row>
    <row r="26" spans="1:5" x14ac:dyDescent="0.3">
      <c r="A26" s="24" t="s">
        <v>5</v>
      </c>
      <c r="B26" s="24" t="s">
        <v>27</v>
      </c>
      <c r="C26" s="25">
        <v>45899</v>
      </c>
      <c r="D26" s="26">
        <v>131</v>
      </c>
      <c r="E26" s="26">
        <v>2.9</v>
      </c>
    </row>
    <row r="27" spans="1:5" x14ac:dyDescent="0.3">
      <c r="A27" s="24" t="s">
        <v>5</v>
      </c>
      <c r="B27" s="24" t="s">
        <v>28</v>
      </c>
      <c r="C27" s="25">
        <v>44585</v>
      </c>
      <c r="D27" s="26">
        <v>116</v>
      </c>
      <c r="E27" s="26">
        <v>2.6</v>
      </c>
    </row>
    <row r="28" spans="1:5" x14ac:dyDescent="0.3">
      <c r="A28" s="24" t="s">
        <v>5</v>
      </c>
      <c r="B28" s="24" t="s">
        <v>29</v>
      </c>
      <c r="C28" s="25">
        <v>8822</v>
      </c>
      <c r="D28" s="26">
        <v>47</v>
      </c>
      <c r="E28" s="26">
        <v>5.3</v>
      </c>
    </row>
    <row r="29" spans="1:5" x14ac:dyDescent="0.3">
      <c r="A29" s="24" t="s">
        <v>5</v>
      </c>
      <c r="B29" s="24" t="s">
        <v>30</v>
      </c>
      <c r="C29" s="25">
        <v>4485</v>
      </c>
      <c r="D29" s="26">
        <v>21</v>
      </c>
      <c r="E29" s="26">
        <v>4.5999999999999996</v>
      </c>
    </row>
    <row r="30" spans="1:5" x14ac:dyDescent="0.3">
      <c r="A30" s="24" t="s">
        <v>5</v>
      </c>
      <c r="B30" s="24" t="s">
        <v>31</v>
      </c>
      <c r="C30" s="25">
        <v>25843</v>
      </c>
      <c r="D30" s="26">
        <v>106</v>
      </c>
      <c r="E30" s="26">
        <v>4.0999999999999996</v>
      </c>
    </row>
    <row r="31" spans="1:5" x14ac:dyDescent="0.3">
      <c r="A31" s="24" t="s">
        <v>5</v>
      </c>
      <c r="B31" s="24" t="s">
        <v>32</v>
      </c>
      <c r="C31" s="25">
        <v>10332</v>
      </c>
      <c r="D31" s="26">
        <v>31</v>
      </c>
      <c r="E31" s="26">
        <v>3</v>
      </c>
    </row>
    <row r="32" spans="1:5" x14ac:dyDescent="0.3">
      <c r="A32" s="24" t="s">
        <v>5</v>
      </c>
      <c r="B32" s="24" t="s">
        <v>33</v>
      </c>
      <c r="C32" s="25">
        <v>7506</v>
      </c>
      <c r="D32" s="26">
        <v>18</v>
      </c>
      <c r="E32" s="26">
        <v>2.2999999999999998</v>
      </c>
    </row>
    <row r="33" spans="1:5" x14ac:dyDescent="0.3">
      <c r="A33" s="24" t="s">
        <v>5</v>
      </c>
      <c r="B33" s="24" t="s">
        <v>34</v>
      </c>
      <c r="C33" s="25">
        <v>18990</v>
      </c>
      <c r="D33" s="26">
        <v>21</v>
      </c>
      <c r="E33" s="26">
        <v>1.1000000000000001</v>
      </c>
    </row>
    <row r="34" spans="1:5" x14ac:dyDescent="0.3">
      <c r="A34" s="24" t="s">
        <v>5</v>
      </c>
      <c r="B34" s="24" t="s">
        <v>35</v>
      </c>
      <c r="C34" s="25">
        <v>9593</v>
      </c>
      <c r="D34" s="26">
        <v>32</v>
      </c>
      <c r="E34" s="26">
        <v>3.3</v>
      </c>
    </row>
    <row r="35" spans="1:5" x14ac:dyDescent="0.3">
      <c r="A35" s="24" t="s">
        <v>5</v>
      </c>
      <c r="B35" s="24" t="s">
        <v>36</v>
      </c>
      <c r="C35" s="25">
        <v>6220</v>
      </c>
      <c r="D35" s="26">
        <v>43</v>
      </c>
      <c r="E35" s="26">
        <v>6.9</v>
      </c>
    </row>
    <row r="36" spans="1:5" x14ac:dyDescent="0.3">
      <c r="A36" s="24" t="s">
        <v>5</v>
      </c>
      <c r="B36" s="24" t="s">
        <v>37</v>
      </c>
      <c r="C36" s="25">
        <v>31370</v>
      </c>
      <c r="D36" s="26">
        <v>198</v>
      </c>
      <c r="E36" s="26">
        <v>6.3</v>
      </c>
    </row>
    <row r="37" spans="1:5" x14ac:dyDescent="0.3">
      <c r="A37" s="24" t="s">
        <v>5</v>
      </c>
      <c r="B37" s="24" t="s">
        <v>38</v>
      </c>
      <c r="C37" s="25">
        <v>25756</v>
      </c>
      <c r="D37" s="26">
        <v>85</v>
      </c>
      <c r="E37" s="26">
        <v>3.3</v>
      </c>
    </row>
    <row r="38" spans="1:5" x14ac:dyDescent="0.3">
      <c r="A38" s="24" t="s">
        <v>5</v>
      </c>
      <c r="B38" s="24" t="s">
        <v>39</v>
      </c>
      <c r="C38" s="25">
        <v>18238</v>
      </c>
      <c r="D38" s="26">
        <v>64</v>
      </c>
      <c r="E38" s="26">
        <v>3.5</v>
      </c>
    </row>
    <row r="39" spans="1:5" x14ac:dyDescent="0.3">
      <c r="A39" s="24" t="s">
        <v>5</v>
      </c>
      <c r="B39" s="24" t="s">
        <v>40</v>
      </c>
      <c r="C39" s="25">
        <v>35075</v>
      </c>
      <c r="D39" s="26">
        <v>106</v>
      </c>
      <c r="E39" s="26">
        <v>3</v>
      </c>
    </row>
    <row r="40" spans="1:5" x14ac:dyDescent="0.3">
      <c r="A40" s="24" t="s">
        <v>5</v>
      </c>
      <c r="B40" s="24" t="s">
        <v>41</v>
      </c>
      <c r="C40" s="25">
        <v>3760</v>
      </c>
      <c r="D40" s="26">
        <v>19</v>
      </c>
      <c r="E40" s="26">
        <v>5.0999999999999996</v>
      </c>
    </row>
    <row r="41" spans="1:5" x14ac:dyDescent="0.3">
      <c r="A41" s="24" t="s">
        <v>5</v>
      </c>
      <c r="B41" s="24" t="s">
        <v>42</v>
      </c>
      <c r="C41" s="25">
        <v>11011</v>
      </c>
      <c r="D41" s="26">
        <v>57</v>
      </c>
      <c r="E41" s="26">
        <v>5.2</v>
      </c>
    </row>
    <row r="42" spans="1:5" x14ac:dyDescent="0.3">
      <c r="A42" s="24" t="s">
        <v>5</v>
      </c>
      <c r="B42" s="24" t="s">
        <v>43</v>
      </c>
      <c r="C42" s="25">
        <v>650912</v>
      </c>
      <c r="D42" s="25">
        <v>2805</v>
      </c>
      <c r="E42" s="26">
        <v>4.3</v>
      </c>
    </row>
    <row r="43" spans="1:5" x14ac:dyDescent="0.3">
      <c r="A43" s="24" t="s">
        <v>5</v>
      </c>
      <c r="B43" s="24" t="s">
        <v>44</v>
      </c>
      <c r="C43" s="25">
        <v>4903</v>
      </c>
      <c r="D43" s="26">
        <v>9</v>
      </c>
      <c r="E43" s="26">
        <v>1.8</v>
      </c>
    </row>
    <row r="44" spans="1:5" x14ac:dyDescent="0.3">
      <c r="A44" s="24" t="s">
        <v>5</v>
      </c>
      <c r="B44" s="24" t="s">
        <v>45</v>
      </c>
      <c r="C44" s="25">
        <v>7014</v>
      </c>
      <c r="D44" s="26">
        <v>13</v>
      </c>
      <c r="E44" s="26">
        <v>1.9</v>
      </c>
    </row>
    <row r="45" spans="1:5" x14ac:dyDescent="0.3">
      <c r="A45" s="24" t="s">
        <v>5</v>
      </c>
      <c r="B45" s="24" t="s">
        <v>46</v>
      </c>
      <c r="C45" s="25">
        <v>21941</v>
      </c>
      <c r="D45" s="26">
        <v>113</v>
      </c>
      <c r="E45" s="26">
        <v>5.0999999999999996</v>
      </c>
    </row>
    <row r="46" spans="1:5" x14ac:dyDescent="0.3">
      <c r="A46" s="24" t="s">
        <v>5</v>
      </c>
      <c r="B46" s="24" t="s">
        <v>47</v>
      </c>
      <c r="C46" s="25">
        <v>7872</v>
      </c>
      <c r="D46" s="26">
        <v>14</v>
      </c>
      <c r="E46" s="26">
        <v>1.7</v>
      </c>
    </row>
    <row r="47" spans="1:5" x14ac:dyDescent="0.3">
      <c r="A47" s="24" t="s">
        <v>5</v>
      </c>
      <c r="B47" s="24" t="s">
        <v>48</v>
      </c>
      <c r="C47" s="25">
        <v>10521</v>
      </c>
      <c r="D47" s="26">
        <v>29</v>
      </c>
      <c r="E47" s="26">
        <v>2.8</v>
      </c>
    </row>
    <row r="48" spans="1:5" x14ac:dyDescent="0.3">
      <c r="A48" s="24" t="s">
        <v>5</v>
      </c>
      <c r="B48" s="24" t="s">
        <v>49</v>
      </c>
      <c r="C48" s="25">
        <v>3187</v>
      </c>
      <c r="D48" s="26">
        <v>5</v>
      </c>
      <c r="E48" s="26">
        <v>1.6</v>
      </c>
    </row>
    <row r="49" spans="1:5" x14ac:dyDescent="0.3">
      <c r="A49" s="24" t="s">
        <v>5</v>
      </c>
      <c r="B49" s="24" t="s">
        <v>50</v>
      </c>
      <c r="C49" s="25">
        <v>8646</v>
      </c>
      <c r="D49" s="26">
        <v>52</v>
      </c>
      <c r="E49" s="26">
        <v>6.1</v>
      </c>
    </row>
    <row r="50" spans="1:5" x14ac:dyDescent="0.3">
      <c r="A50" s="24" t="s">
        <v>5</v>
      </c>
      <c r="B50" s="24" t="s">
        <v>51</v>
      </c>
      <c r="C50" s="25">
        <v>6037</v>
      </c>
      <c r="D50" s="26">
        <v>19</v>
      </c>
      <c r="E50" s="26">
        <v>3.2</v>
      </c>
    </row>
    <row r="51" spans="1:5" x14ac:dyDescent="0.3">
      <c r="A51" s="24" t="s">
        <v>5</v>
      </c>
      <c r="B51" s="24" t="s">
        <v>52</v>
      </c>
      <c r="C51" s="25">
        <v>2905</v>
      </c>
      <c r="D51" s="26">
        <v>6</v>
      </c>
      <c r="E51" s="26">
        <v>2</v>
      </c>
    </row>
    <row r="52" spans="1:5" x14ac:dyDescent="0.3">
      <c r="A52" s="24" t="s">
        <v>5</v>
      </c>
      <c r="B52" s="24" t="s">
        <v>53</v>
      </c>
      <c r="C52" s="25">
        <v>31024</v>
      </c>
      <c r="D52" s="26">
        <v>72</v>
      </c>
      <c r="E52" s="26">
        <v>2.2999999999999998</v>
      </c>
    </row>
    <row r="53" spans="1:5" x14ac:dyDescent="0.3">
      <c r="A53" s="24" t="s">
        <v>5</v>
      </c>
      <c r="B53" s="24" t="s">
        <v>54</v>
      </c>
      <c r="C53" s="25">
        <v>10963</v>
      </c>
      <c r="D53" s="26">
        <v>10</v>
      </c>
      <c r="E53" s="26">
        <v>0.9</v>
      </c>
    </row>
    <row r="54" spans="1:5" x14ac:dyDescent="0.3">
      <c r="A54" s="24" t="s">
        <v>5</v>
      </c>
      <c r="B54" s="24" t="s">
        <v>55</v>
      </c>
      <c r="C54" s="25">
        <v>2213</v>
      </c>
      <c r="D54" s="26">
        <v>2</v>
      </c>
      <c r="E54" s="26">
        <v>0.9</v>
      </c>
    </row>
    <row r="55" spans="1:5" x14ac:dyDescent="0.3">
      <c r="A55" s="24" t="s">
        <v>5</v>
      </c>
      <c r="B55" s="24" t="s">
        <v>56</v>
      </c>
      <c r="C55" s="25">
        <v>7815</v>
      </c>
      <c r="D55" s="26">
        <v>28</v>
      </c>
      <c r="E55" s="26">
        <v>3.6</v>
      </c>
    </row>
    <row r="56" spans="1:5" x14ac:dyDescent="0.3">
      <c r="A56" s="24" t="s">
        <v>5</v>
      </c>
      <c r="B56" s="24" t="s">
        <v>57</v>
      </c>
      <c r="C56" s="25">
        <v>7539</v>
      </c>
      <c r="D56" s="26">
        <v>19</v>
      </c>
      <c r="E56" s="26">
        <v>2.5</v>
      </c>
    </row>
    <row r="57" spans="1:5" x14ac:dyDescent="0.3">
      <c r="A57" s="24" t="s">
        <v>5</v>
      </c>
      <c r="B57" s="24" t="s">
        <v>58</v>
      </c>
      <c r="C57" s="25">
        <v>5020</v>
      </c>
      <c r="D57" s="26">
        <v>28</v>
      </c>
      <c r="E57" s="26">
        <v>5.5</v>
      </c>
    </row>
    <row r="58" spans="1:5" x14ac:dyDescent="0.3">
      <c r="A58" s="24" t="s">
        <v>5</v>
      </c>
      <c r="B58" s="24" t="s">
        <v>59</v>
      </c>
      <c r="C58" s="25">
        <v>12236</v>
      </c>
      <c r="D58" s="26">
        <v>45</v>
      </c>
      <c r="E58" s="26">
        <v>3.7</v>
      </c>
    </row>
    <row r="59" spans="1:5" x14ac:dyDescent="0.3">
      <c r="A59" s="24" t="s">
        <v>5</v>
      </c>
      <c r="B59" s="24" t="s">
        <v>60</v>
      </c>
      <c r="C59" s="25">
        <v>28569</v>
      </c>
      <c r="D59" s="26">
        <v>84</v>
      </c>
      <c r="E59" s="26">
        <v>2.9</v>
      </c>
    </row>
    <row r="60" spans="1:5" x14ac:dyDescent="0.3">
      <c r="A60" s="24" t="s">
        <v>5</v>
      </c>
      <c r="B60" s="24" t="s">
        <v>61</v>
      </c>
      <c r="C60" s="25">
        <v>7426</v>
      </c>
      <c r="D60" s="26">
        <v>16</v>
      </c>
      <c r="E60" s="26">
        <v>2.2000000000000002</v>
      </c>
    </row>
    <row r="61" spans="1:5" x14ac:dyDescent="0.3">
      <c r="A61" s="24" t="s">
        <v>5</v>
      </c>
      <c r="B61" s="24" t="s">
        <v>62</v>
      </c>
      <c r="C61" s="25">
        <v>8367</v>
      </c>
      <c r="D61" s="26">
        <v>27</v>
      </c>
      <c r="E61" s="26">
        <v>3.2</v>
      </c>
    </row>
    <row r="62" spans="1:5" x14ac:dyDescent="0.3">
      <c r="A62" s="24" t="s">
        <v>5</v>
      </c>
      <c r="B62" s="24" t="s">
        <v>63</v>
      </c>
      <c r="C62" s="25">
        <v>34906</v>
      </c>
      <c r="D62" s="26">
        <v>118</v>
      </c>
      <c r="E62" s="26">
        <v>3.4</v>
      </c>
    </row>
    <row r="63" spans="1:5" x14ac:dyDescent="0.3">
      <c r="A63" s="24" t="s">
        <v>5</v>
      </c>
      <c r="B63" s="24" t="s">
        <v>64</v>
      </c>
      <c r="C63" s="25">
        <v>45869</v>
      </c>
      <c r="D63" s="26">
        <v>205</v>
      </c>
      <c r="E63" s="26">
        <v>4.5</v>
      </c>
    </row>
    <row r="64" spans="1:5" x14ac:dyDescent="0.3">
      <c r="A64" s="24" t="s">
        <v>5</v>
      </c>
      <c r="B64" s="24" t="s">
        <v>65</v>
      </c>
      <c r="C64" s="25">
        <v>10213</v>
      </c>
      <c r="D64" s="26">
        <v>37</v>
      </c>
      <c r="E64" s="26">
        <v>3.6</v>
      </c>
    </row>
    <row r="65" spans="1:5" x14ac:dyDescent="0.3">
      <c r="A65" s="24" t="s">
        <v>5</v>
      </c>
      <c r="B65" s="24" t="s">
        <v>66</v>
      </c>
      <c r="C65" s="25">
        <v>11480</v>
      </c>
      <c r="D65" s="26">
        <v>50</v>
      </c>
      <c r="E65" s="26">
        <v>4.4000000000000004</v>
      </c>
    </row>
    <row r="66" spans="1:5" x14ac:dyDescent="0.3">
      <c r="A66" s="24" t="s">
        <v>5</v>
      </c>
      <c r="B66" s="24" t="s">
        <v>67</v>
      </c>
      <c r="C66" s="25">
        <v>4790</v>
      </c>
      <c r="D66" s="26">
        <v>8</v>
      </c>
      <c r="E66" s="26">
        <v>1.7</v>
      </c>
    </row>
    <row r="67" spans="1:5" x14ac:dyDescent="0.3">
      <c r="A67" s="24" t="s">
        <v>5</v>
      </c>
      <c r="B67" s="24" t="s">
        <v>68</v>
      </c>
      <c r="C67" s="25">
        <v>83798</v>
      </c>
      <c r="D67" s="26">
        <v>250</v>
      </c>
      <c r="E67" s="26">
        <v>3</v>
      </c>
    </row>
    <row r="68" spans="1:5" x14ac:dyDescent="0.3">
      <c r="A68" s="24" t="s">
        <v>5</v>
      </c>
      <c r="B68" s="24" t="s">
        <v>69</v>
      </c>
      <c r="C68" s="25">
        <v>2509</v>
      </c>
      <c r="D68" s="26">
        <v>18</v>
      </c>
      <c r="E68" s="26">
        <v>7.2</v>
      </c>
    </row>
    <row r="69" spans="1:5" x14ac:dyDescent="0.3">
      <c r="A69" s="24" t="s">
        <v>5</v>
      </c>
      <c r="B69" s="24" t="s">
        <v>70</v>
      </c>
      <c r="C69" s="25">
        <v>16774</v>
      </c>
      <c r="D69" s="26">
        <v>63</v>
      </c>
      <c r="E69" s="26">
        <v>3.8</v>
      </c>
    </row>
    <row r="70" spans="1:5" x14ac:dyDescent="0.3">
      <c r="A70" s="24" t="s">
        <v>5</v>
      </c>
      <c r="B70" s="24" t="s">
        <v>71</v>
      </c>
      <c r="C70" s="25">
        <v>11397</v>
      </c>
      <c r="D70" s="26">
        <v>39</v>
      </c>
      <c r="E70" s="26">
        <v>3.4</v>
      </c>
    </row>
    <row r="71" spans="1:5" x14ac:dyDescent="0.3">
      <c r="A71" s="24" t="s">
        <v>5</v>
      </c>
      <c r="B71" s="24" t="s">
        <v>72</v>
      </c>
      <c r="C71" s="25">
        <v>20091</v>
      </c>
      <c r="D71" s="26">
        <v>62</v>
      </c>
      <c r="E71" s="26">
        <v>3.1</v>
      </c>
    </row>
    <row r="72" spans="1:5" x14ac:dyDescent="0.3">
      <c r="A72" s="24" t="s">
        <v>5</v>
      </c>
      <c r="B72" s="24" t="s">
        <v>73</v>
      </c>
      <c r="C72" s="25">
        <v>26785</v>
      </c>
      <c r="D72" s="26">
        <v>46</v>
      </c>
      <c r="E72" s="26">
        <v>1.7</v>
      </c>
    </row>
    <row r="73" spans="1:5" x14ac:dyDescent="0.3">
      <c r="A73" s="24" t="s">
        <v>5</v>
      </c>
      <c r="B73" s="24" t="s">
        <v>74</v>
      </c>
      <c r="C73" s="25">
        <v>15492</v>
      </c>
      <c r="D73" s="26">
        <v>54</v>
      </c>
      <c r="E73" s="26">
        <v>3.5</v>
      </c>
    </row>
    <row r="74" spans="1:5" x14ac:dyDescent="0.3">
      <c r="A74" s="24" t="s">
        <v>5</v>
      </c>
      <c r="B74" s="24" t="s">
        <v>75</v>
      </c>
      <c r="C74" s="25">
        <v>5956</v>
      </c>
      <c r="D74" s="26">
        <v>29</v>
      </c>
      <c r="E74" s="26">
        <v>4.8</v>
      </c>
    </row>
    <row r="75" spans="1:5" x14ac:dyDescent="0.3">
      <c r="A75" s="24" t="s">
        <v>5</v>
      </c>
      <c r="B75" s="24" t="s">
        <v>76</v>
      </c>
      <c r="C75" s="25">
        <v>12940</v>
      </c>
      <c r="D75" s="26">
        <v>20</v>
      </c>
      <c r="E75" s="26">
        <v>1.5</v>
      </c>
    </row>
    <row r="76" spans="1:5" x14ac:dyDescent="0.3">
      <c r="A76" s="24" t="s">
        <v>5</v>
      </c>
      <c r="B76" s="24" t="s">
        <v>77</v>
      </c>
      <c r="C76" s="25">
        <v>13635</v>
      </c>
      <c r="D76" s="26">
        <v>38</v>
      </c>
      <c r="E76" s="26">
        <v>2.8</v>
      </c>
    </row>
    <row r="77" spans="1:5" x14ac:dyDescent="0.3">
      <c r="A77" s="24" t="s">
        <v>5</v>
      </c>
      <c r="B77" s="24" t="s">
        <v>78</v>
      </c>
      <c r="C77" s="25">
        <v>4200</v>
      </c>
      <c r="D77" s="26">
        <v>8</v>
      </c>
      <c r="E77" s="26">
        <v>1.9</v>
      </c>
    </row>
    <row r="78" spans="1:5" x14ac:dyDescent="0.3">
      <c r="A78" s="24" t="s">
        <v>5</v>
      </c>
      <c r="B78" s="24" t="s">
        <v>79</v>
      </c>
      <c r="C78" s="25">
        <v>6670</v>
      </c>
      <c r="D78" s="26">
        <v>6</v>
      </c>
      <c r="E78" s="26">
        <v>0.9</v>
      </c>
    </row>
    <row r="79" spans="1:5" x14ac:dyDescent="0.3">
      <c r="A79" s="24" t="s">
        <v>5</v>
      </c>
      <c r="B79" s="24" t="s">
        <v>80</v>
      </c>
      <c r="C79" s="25">
        <v>4239</v>
      </c>
      <c r="D79" s="26">
        <v>15</v>
      </c>
      <c r="E79" s="26">
        <v>3.5</v>
      </c>
    </row>
    <row r="80" spans="1:5" x14ac:dyDescent="0.3">
      <c r="A80" s="24" t="s">
        <v>5</v>
      </c>
      <c r="B80" s="24" t="s">
        <v>81</v>
      </c>
      <c r="C80" s="25">
        <v>3932</v>
      </c>
      <c r="D80" s="26">
        <v>18</v>
      </c>
      <c r="E80" s="26">
        <v>4.5999999999999996</v>
      </c>
    </row>
    <row r="81" spans="1:5" x14ac:dyDescent="0.3">
      <c r="A81" s="24" t="s">
        <v>5</v>
      </c>
      <c r="B81" s="24" t="s">
        <v>82</v>
      </c>
      <c r="C81" s="25">
        <v>11707</v>
      </c>
      <c r="D81" s="26">
        <v>33</v>
      </c>
      <c r="E81" s="26">
        <v>2.8</v>
      </c>
    </row>
    <row r="82" spans="1:5" x14ac:dyDescent="0.3">
      <c r="A82" s="24" t="s">
        <v>5</v>
      </c>
      <c r="B82" s="24" t="s">
        <v>83</v>
      </c>
      <c r="C82" s="25">
        <v>55648</v>
      </c>
      <c r="D82" s="26">
        <v>80</v>
      </c>
      <c r="E82" s="26">
        <v>1.4</v>
      </c>
    </row>
    <row r="83" spans="1:5" x14ac:dyDescent="0.3">
      <c r="A83" s="24" t="s">
        <v>5</v>
      </c>
      <c r="B83" s="24" t="s">
        <v>84</v>
      </c>
      <c r="C83" s="25">
        <v>16352</v>
      </c>
      <c r="D83" s="26">
        <v>66</v>
      </c>
      <c r="E83" s="26">
        <v>4</v>
      </c>
    </row>
    <row r="84" spans="1:5" x14ac:dyDescent="0.3">
      <c r="A84" s="24" t="s">
        <v>5</v>
      </c>
      <c r="B84" s="24" t="s">
        <v>85</v>
      </c>
      <c r="C84" s="25">
        <v>11498</v>
      </c>
      <c r="D84" s="26">
        <v>35</v>
      </c>
      <c r="E84" s="26">
        <v>3.1</v>
      </c>
    </row>
    <row r="85" spans="1:5" x14ac:dyDescent="0.3">
      <c r="A85" s="24" t="s">
        <v>5</v>
      </c>
      <c r="B85" s="24" t="s">
        <v>86</v>
      </c>
      <c r="C85" s="25">
        <v>24345</v>
      </c>
      <c r="D85" s="26">
        <v>91</v>
      </c>
      <c r="E85" s="26">
        <v>3.7</v>
      </c>
    </row>
    <row r="86" spans="1:5" x14ac:dyDescent="0.3">
      <c r="A86" s="24" t="s">
        <v>5</v>
      </c>
      <c r="B86" s="24" t="s">
        <v>87</v>
      </c>
      <c r="C86" s="25">
        <v>6520</v>
      </c>
      <c r="D86" s="26">
        <v>28</v>
      </c>
      <c r="E86" s="26">
        <v>4.3</v>
      </c>
    </row>
    <row r="87" spans="1:5" x14ac:dyDescent="0.3">
      <c r="A87" s="24" t="s">
        <v>5</v>
      </c>
      <c r="B87" s="24" t="s">
        <v>88</v>
      </c>
      <c r="C87" s="25">
        <v>3349</v>
      </c>
      <c r="D87" s="26">
        <v>26</v>
      </c>
      <c r="E87" s="26">
        <v>7.9</v>
      </c>
    </row>
    <row r="88" spans="1:5" x14ac:dyDescent="0.3">
      <c r="A88" s="24" t="s">
        <v>5</v>
      </c>
      <c r="B88" s="24" t="s">
        <v>89</v>
      </c>
      <c r="C88" s="25">
        <v>6919</v>
      </c>
      <c r="D88" s="26">
        <v>39</v>
      </c>
      <c r="E88" s="26">
        <v>5.6</v>
      </c>
    </row>
    <row r="89" spans="1:5" x14ac:dyDescent="0.3">
      <c r="A89" s="24" t="s">
        <v>5</v>
      </c>
      <c r="B89" s="24" t="s">
        <v>90</v>
      </c>
      <c r="C89" s="25">
        <v>11671</v>
      </c>
      <c r="D89" s="26">
        <v>58</v>
      </c>
      <c r="E89" s="26">
        <v>5</v>
      </c>
    </row>
    <row r="90" spans="1:5" x14ac:dyDescent="0.3">
      <c r="A90" s="24" t="s">
        <v>5</v>
      </c>
      <c r="B90" s="24" t="s">
        <v>91</v>
      </c>
      <c r="C90" s="25">
        <v>26423</v>
      </c>
      <c r="D90" s="26">
        <v>87</v>
      </c>
      <c r="E90" s="26">
        <v>3.3</v>
      </c>
    </row>
    <row r="91" spans="1:5" x14ac:dyDescent="0.3">
      <c r="A91" s="24" t="s">
        <v>5</v>
      </c>
      <c r="B91" s="24" t="s">
        <v>92</v>
      </c>
      <c r="C91" s="25">
        <v>2015</v>
      </c>
      <c r="D91" s="26">
        <v>12</v>
      </c>
      <c r="E91" s="26">
        <v>5.7</v>
      </c>
    </row>
    <row r="92" spans="1:5" x14ac:dyDescent="0.3">
      <c r="A92" s="24" t="s">
        <v>5</v>
      </c>
      <c r="B92" s="24" t="s">
        <v>93</v>
      </c>
      <c r="C92" s="25">
        <v>18066</v>
      </c>
      <c r="D92" s="26">
        <v>25</v>
      </c>
      <c r="E92" s="26">
        <v>1.4</v>
      </c>
    </row>
    <row r="93" spans="1:5" x14ac:dyDescent="0.3">
      <c r="A93" s="24" t="s">
        <v>5</v>
      </c>
      <c r="B93" s="24" t="s">
        <v>94</v>
      </c>
      <c r="C93" s="25">
        <v>32714</v>
      </c>
      <c r="D93" s="26">
        <v>148</v>
      </c>
      <c r="E93" s="26">
        <v>4.5</v>
      </c>
    </row>
    <row r="94" spans="1:5" x14ac:dyDescent="0.3">
      <c r="A94" s="24" t="s">
        <v>5</v>
      </c>
      <c r="B94" s="24" t="s">
        <v>95</v>
      </c>
      <c r="C94" s="25">
        <v>3166</v>
      </c>
      <c r="D94" s="26">
        <v>7</v>
      </c>
      <c r="E94" s="26">
        <v>2.2000000000000002</v>
      </c>
    </row>
    <row r="95" spans="1:5" x14ac:dyDescent="0.3">
      <c r="A95" s="24" t="s">
        <v>5</v>
      </c>
      <c r="B95" s="24" t="s">
        <v>96</v>
      </c>
      <c r="C95" s="25">
        <v>31217</v>
      </c>
      <c r="D95" s="26">
        <v>116</v>
      </c>
      <c r="E95" s="26">
        <v>3.7</v>
      </c>
    </row>
    <row r="96" spans="1:5" x14ac:dyDescent="0.3">
      <c r="A96" s="24" t="s">
        <v>5</v>
      </c>
      <c r="B96" s="24" t="s">
        <v>97</v>
      </c>
      <c r="C96" s="25">
        <v>6932</v>
      </c>
      <c r="D96" s="26">
        <v>29</v>
      </c>
      <c r="E96" s="26">
        <v>4.2</v>
      </c>
    </row>
    <row r="97" spans="1:5" x14ac:dyDescent="0.3">
      <c r="A97" s="24" t="s">
        <v>5</v>
      </c>
      <c r="B97" s="24" t="s">
        <v>98</v>
      </c>
      <c r="C97" s="25">
        <v>2008</v>
      </c>
      <c r="D97" s="26">
        <v>24</v>
      </c>
      <c r="E97" s="26">
        <v>12.1</v>
      </c>
    </row>
    <row r="98" spans="1:5" x14ac:dyDescent="0.3">
      <c r="A98" s="24" t="s">
        <v>5</v>
      </c>
      <c r="B98" s="24" t="s">
        <v>99</v>
      </c>
      <c r="C98" s="25">
        <v>52018</v>
      </c>
      <c r="D98" s="26">
        <v>129</v>
      </c>
      <c r="E98" s="26">
        <v>2.5</v>
      </c>
    </row>
    <row r="99" spans="1:5" x14ac:dyDescent="0.3">
      <c r="A99" s="24" t="s">
        <v>5</v>
      </c>
      <c r="B99" s="24" t="s">
        <v>100</v>
      </c>
      <c r="C99" s="25">
        <v>13865</v>
      </c>
      <c r="D99" s="26">
        <v>38</v>
      </c>
      <c r="E99" s="26">
        <v>2.7</v>
      </c>
    </row>
    <row r="100" spans="1:5" x14ac:dyDescent="0.3">
      <c r="A100" s="24" t="s">
        <v>5</v>
      </c>
      <c r="B100" s="24" t="s">
        <v>101</v>
      </c>
      <c r="C100" s="25">
        <v>5593</v>
      </c>
      <c r="D100" s="26">
        <v>34</v>
      </c>
      <c r="E100" s="26">
        <v>6.1</v>
      </c>
    </row>
    <row r="101" spans="1:5" x14ac:dyDescent="0.3">
      <c r="A101" s="24" t="s">
        <v>5</v>
      </c>
      <c r="B101" s="24" t="s">
        <v>102</v>
      </c>
      <c r="C101" s="25">
        <v>10204</v>
      </c>
      <c r="D101" s="26">
        <v>19</v>
      </c>
      <c r="E101" s="26">
        <v>1.9</v>
      </c>
    </row>
    <row r="102" spans="1:5" x14ac:dyDescent="0.3">
      <c r="A102" s="24" t="s">
        <v>5</v>
      </c>
      <c r="B102" s="24" t="s">
        <v>103</v>
      </c>
      <c r="C102" s="25">
        <v>3224</v>
      </c>
      <c r="D102" s="26">
        <v>4</v>
      </c>
      <c r="E102" s="26">
        <v>1.2</v>
      </c>
    </row>
    <row r="103" spans="1:5" x14ac:dyDescent="0.3">
      <c r="A103" s="24" t="s">
        <v>5</v>
      </c>
      <c r="B103" s="24" t="s">
        <v>104</v>
      </c>
      <c r="C103" s="25">
        <v>23283</v>
      </c>
      <c r="D103" s="26">
        <v>39</v>
      </c>
      <c r="E103" s="26">
        <v>1.7</v>
      </c>
    </row>
    <row r="104" spans="1:5" x14ac:dyDescent="0.3">
      <c r="A104" s="24" t="s">
        <v>5</v>
      </c>
      <c r="B104" s="24" t="s">
        <v>105</v>
      </c>
      <c r="C104" s="25">
        <v>85146</v>
      </c>
      <c r="D104" s="26">
        <v>231</v>
      </c>
      <c r="E104" s="26">
        <v>2.7</v>
      </c>
    </row>
    <row r="105" spans="1:5" x14ac:dyDescent="0.3">
      <c r="A105" s="24" t="s">
        <v>5</v>
      </c>
      <c r="B105" s="24" t="s">
        <v>106</v>
      </c>
      <c r="C105" s="25">
        <v>26769</v>
      </c>
      <c r="D105" s="26">
        <v>78</v>
      </c>
      <c r="E105" s="26">
        <v>2.9</v>
      </c>
    </row>
    <row r="106" spans="1:5" x14ac:dyDescent="0.3">
      <c r="A106" s="24" t="s">
        <v>5</v>
      </c>
      <c r="B106" s="24" t="s">
        <v>107</v>
      </c>
      <c r="C106" s="25">
        <v>17849</v>
      </c>
      <c r="D106" s="26">
        <v>24</v>
      </c>
      <c r="E106" s="26">
        <v>1.4</v>
      </c>
    </row>
    <row r="107" spans="1:5" x14ac:dyDescent="0.3">
      <c r="A107" s="24" t="s">
        <v>5</v>
      </c>
      <c r="B107" s="24" t="s">
        <v>108</v>
      </c>
      <c r="C107" s="25">
        <v>2122</v>
      </c>
      <c r="D107" s="26">
        <v>16</v>
      </c>
      <c r="E107" s="26">
        <v>7.5</v>
      </c>
    </row>
    <row r="108" spans="1:5" x14ac:dyDescent="0.3">
      <c r="A108" s="24" t="s">
        <v>5</v>
      </c>
      <c r="B108" s="24" t="s">
        <v>109</v>
      </c>
      <c r="C108" s="25">
        <v>9896</v>
      </c>
      <c r="D108" s="26">
        <v>23</v>
      </c>
      <c r="E108" s="26">
        <v>2.2999999999999998</v>
      </c>
    </row>
    <row r="109" spans="1:5" x14ac:dyDescent="0.3">
      <c r="A109" s="24" t="s">
        <v>5</v>
      </c>
      <c r="B109" s="24" t="s">
        <v>110</v>
      </c>
      <c r="C109" s="25">
        <v>2593</v>
      </c>
      <c r="D109" s="26">
        <v>17</v>
      </c>
      <c r="E109" s="26">
        <v>6.6</v>
      </c>
    </row>
    <row r="110" spans="1:5" x14ac:dyDescent="0.3">
      <c r="A110" s="24" t="s">
        <v>5</v>
      </c>
      <c r="B110" s="24" t="s">
        <v>111</v>
      </c>
      <c r="C110" s="25">
        <v>4535</v>
      </c>
      <c r="D110" s="26">
        <v>9</v>
      </c>
      <c r="E110" s="26">
        <v>2</v>
      </c>
    </row>
    <row r="111" spans="1:5" x14ac:dyDescent="0.3">
      <c r="A111" s="24" t="s">
        <v>5</v>
      </c>
      <c r="B111" s="24" t="s">
        <v>112</v>
      </c>
      <c r="C111" s="25">
        <v>5374</v>
      </c>
      <c r="D111" s="26">
        <v>28</v>
      </c>
      <c r="E111" s="26">
        <v>5.2</v>
      </c>
    </row>
    <row r="112" spans="1:5" x14ac:dyDescent="0.3">
      <c r="A112" s="24" t="s">
        <v>5</v>
      </c>
      <c r="B112" s="24" t="s">
        <v>113</v>
      </c>
      <c r="C112" s="25">
        <v>2519</v>
      </c>
      <c r="D112" s="26">
        <v>22</v>
      </c>
      <c r="E112" s="26">
        <v>8.6999999999999993</v>
      </c>
    </row>
    <row r="113" spans="1:5" x14ac:dyDescent="0.3">
      <c r="A113" s="24" t="s">
        <v>5</v>
      </c>
      <c r="B113" s="24" t="s">
        <v>114</v>
      </c>
      <c r="C113" s="25">
        <v>2875</v>
      </c>
      <c r="D113" s="26">
        <v>9</v>
      </c>
      <c r="E113" s="26">
        <v>3.2</v>
      </c>
    </row>
    <row r="114" spans="1:5" x14ac:dyDescent="0.3">
      <c r="A114" s="24" t="s">
        <v>5</v>
      </c>
      <c r="B114" s="24" t="s">
        <v>115</v>
      </c>
      <c r="C114" s="25">
        <v>14901</v>
      </c>
      <c r="D114" s="26">
        <v>79</v>
      </c>
      <c r="E114" s="26">
        <v>5.3</v>
      </c>
    </row>
    <row r="115" spans="1:5" x14ac:dyDescent="0.3">
      <c r="A115" s="24" t="s">
        <v>5</v>
      </c>
      <c r="B115" s="24" t="s">
        <v>116</v>
      </c>
      <c r="C115" s="25">
        <v>5965</v>
      </c>
      <c r="D115" s="26">
        <v>26</v>
      </c>
      <c r="E115" s="26">
        <v>4.4000000000000004</v>
      </c>
    </row>
    <row r="116" spans="1:5" x14ac:dyDescent="0.3">
      <c r="A116" s="24" t="s">
        <v>5</v>
      </c>
      <c r="B116" s="24" t="s">
        <v>117</v>
      </c>
      <c r="C116" s="25">
        <v>4191</v>
      </c>
      <c r="D116" s="26">
        <v>10</v>
      </c>
      <c r="E116" s="26">
        <v>2.4</v>
      </c>
    </row>
    <row r="117" spans="1:5" x14ac:dyDescent="0.3">
      <c r="A117" s="24" t="s">
        <v>5</v>
      </c>
      <c r="B117" s="24" t="s">
        <v>118</v>
      </c>
      <c r="C117" s="25">
        <v>3505</v>
      </c>
      <c r="D117" s="26">
        <v>14</v>
      </c>
      <c r="E117" s="26">
        <v>4</v>
      </c>
    </row>
    <row r="118" spans="1:5" x14ac:dyDescent="0.3">
      <c r="A118" s="24" t="s">
        <v>5</v>
      </c>
      <c r="B118" s="24" t="s">
        <v>119</v>
      </c>
      <c r="C118" s="25">
        <v>244897</v>
      </c>
      <c r="D118" s="26">
        <v>746</v>
      </c>
      <c r="E118" s="26">
        <v>3</v>
      </c>
    </row>
    <row r="119" spans="1:5" x14ac:dyDescent="0.3">
      <c r="A119" s="24" t="s">
        <v>5</v>
      </c>
      <c r="B119" s="24" t="s">
        <v>120</v>
      </c>
      <c r="C119" s="25">
        <v>15453</v>
      </c>
      <c r="D119" s="26">
        <v>18</v>
      </c>
      <c r="E119" s="26">
        <v>1.2</v>
      </c>
    </row>
    <row r="120" spans="1:5" x14ac:dyDescent="0.3">
      <c r="A120" s="24" t="s">
        <v>5</v>
      </c>
      <c r="B120" s="24" t="s">
        <v>121</v>
      </c>
      <c r="C120" s="25">
        <v>2661</v>
      </c>
      <c r="D120" s="26">
        <v>16</v>
      </c>
      <c r="E120" s="26">
        <v>6</v>
      </c>
    </row>
    <row r="121" spans="1:5" x14ac:dyDescent="0.3">
      <c r="A121" s="24" t="s">
        <v>5</v>
      </c>
      <c r="B121" s="24" t="s">
        <v>122</v>
      </c>
      <c r="C121" s="25">
        <v>3679</v>
      </c>
      <c r="D121" s="26">
        <v>22</v>
      </c>
      <c r="E121" s="26">
        <v>6</v>
      </c>
    </row>
    <row r="122" spans="1:5" x14ac:dyDescent="0.3">
      <c r="A122" s="24" t="s">
        <v>5</v>
      </c>
      <c r="B122" s="24" t="s">
        <v>123</v>
      </c>
      <c r="C122" s="25">
        <v>3276</v>
      </c>
      <c r="D122" s="26">
        <v>13</v>
      </c>
      <c r="E122" s="26">
        <v>3.8</v>
      </c>
    </row>
    <row r="123" spans="1:5" x14ac:dyDescent="0.3">
      <c r="A123" s="24" t="s">
        <v>5</v>
      </c>
      <c r="B123" s="24" t="s">
        <v>124</v>
      </c>
      <c r="C123" s="25">
        <v>7596</v>
      </c>
      <c r="D123" s="26">
        <v>34</v>
      </c>
      <c r="E123" s="26">
        <v>4.5</v>
      </c>
    </row>
    <row r="124" spans="1:5" x14ac:dyDescent="0.3">
      <c r="A124" s="24" t="s">
        <v>5</v>
      </c>
      <c r="B124" s="24" t="s">
        <v>125</v>
      </c>
      <c r="C124" s="25">
        <v>4099</v>
      </c>
      <c r="D124" s="26">
        <v>10</v>
      </c>
      <c r="E124" s="26">
        <v>2.4</v>
      </c>
    </row>
    <row r="125" spans="1:5" x14ac:dyDescent="0.3">
      <c r="A125" s="24" t="s">
        <v>5</v>
      </c>
      <c r="B125" s="24" t="s">
        <v>126</v>
      </c>
      <c r="C125" s="25">
        <v>15246</v>
      </c>
      <c r="D125" s="26">
        <v>95</v>
      </c>
      <c r="E125" s="26">
        <v>6.2</v>
      </c>
    </row>
    <row r="126" spans="1:5" x14ac:dyDescent="0.3">
      <c r="A126" s="24" t="s">
        <v>5</v>
      </c>
      <c r="B126" s="24" t="s">
        <v>127</v>
      </c>
      <c r="C126" s="25">
        <v>13612</v>
      </c>
      <c r="D126" s="26">
        <v>54</v>
      </c>
      <c r="E126" s="26">
        <v>3.9</v>
      </c>
    </row>
    <row r="127" spans="1:5" x14ac:dyDescent="0.3">
      <c r="A127" s="24" t="s">
        <v>5</v>
      </c>
      <c r="B127" s="24" t="s">
        <v>128</v>
      </c>
      <c r="C127" s="25">
        <v>28944</v>
      </c>
      <c r="D127" s="26">
        <v>56</v>
      </c>
      <c r="E127" s="26">
        <v>1.9</v>
      </c>
    </row>
    <row r="128" spans="1:5" x14ac:dyDescent="0.3">
      <c r="A128" s="24" t="s">
        <v>5</v>
      </c>
      <c r="B128" s="24" t="s">
        <v>129</v>
      </c>
      <c r="C128" s="25">
        <v>1800</v>
      </c>
      <c r="D128" s="26">
        <v>18</v>
      </c>
      <c r="E128" s="26">
        <v>9.9</v>
      </c>
    </row>
    <row r="129" spans="1:5" x14ac:dyDescent="0.3">
      <c r="A129" s="24" t="s">
        <v>5</v>
      </c>
      <c r="B129" s="24" t="s">
        <v>130</v>
      </c>
      <c r="C129" s="25">
        <v>196067</v>
      </c>
      <c r="D129" s="26">
        <v>831</v>
      </c>
      <c r="E129" s="26">
        <v>4.2</v>
      </c>
    </row>
    <row r="130" spans="1:5" x14ac:dyDescent="0.3">
      <c r="A130" s="24" t="s">
        <v>5</v>
      </c>
      <c r="B130" s="24" t="s">
        <v>131</v>
      </c>
      <c r="C130" s="25">
        <v>110635</v>
      </c>
      <c r="D130" s="26">
        <v>341</v>
      </c>
      <c r="E130" s="26">
        <v>3.1</v>
      </c>
    </row>
    <row r="131" spans="1:5" x14ac:dyDescent="0.3">
      <c r="A131" s="24" t="s">
        <v>5</v>
      </c>
      <c r="B131" s="24" t="s">
        <v>132</v>
      </c>
      <c r="C131" s="25">
        <v>9812</v>
      </c>
      <c r="D131" s="26">
        <v>26</v>
      </c>
      <c r="E131" s="26">
        <v>2.6</v>
      </c>
    </row>
    <row r="132" spans="1:5" x14ac:dyDescent="0.3">
      <c r="A132" s="24" t="s">
        <v>5</v>
      </c>
      <c r="B132" s="24" t="s">
        <v>133</v>
      </c>
      <c r="C132" s="25">
        <v>106434</v>
      </c>
      <c r="D132" s="26">
        <v>382</v>
      </c>
      <c r="E132" s="26">
        <v>3.6</v>
      </c>
    </row>
    <row r="133" spans="1:5" x14ac:dyDescent="0.3">
      <c r="A133" s="24" t="s">
        <v>5</v>
      </c>
      <c r="B133" s="24" t="s">
        <v>134</v>
      </c>
      <c r="C133" s="25">
        <v>14370</v>
      </c>
      <c r="D133" s="26">
        <v>44</v>
      </c>
      <c r="E133" s="26">
        <v>3.1</v>
      </c>
    </row>
    <row r="134" spans="1:5" x14ac:dyDescent="0.3">
      <c r="A134" s="24" t="s">
        <v>5</v>
      </c>
      <c r="B134" s="24" t="s">
        <v>135</v>
      </c>
      <c r="C134" s="25">
        <v>10616</v>
      </c>
      <c r="D134" s="26">
        <v>17</v>
      </c>
      <c r="E134" s="26">
        <v>1.6</v>
      </c>
    </row>
    <row r="135" spans="1:5" x14ac:dyDescent="0.3">
      <c r="A135" s="24" t="s">
        <v>5</v>
      </c>
      <c r="B135" s="24" t="s">
        <v>136</v>
      </c>
      <c r="C135" s="25">
        <v>3025</v>
      </c>
      <c r="D135" s="26">
        <v>26</v>
      </c>
      <c r="E135" s="26">
        <v>8.6</v>
      </c>
    </row>
    <row r="136" spans="1:5" x14ac:dyDescent="0.3">
      <c r="A136" s="24" t="s">
        <v>5</v>
      </c>
      <c r="B136" s="24" t="s">
        <v>137</v>
      </c>
      <c r="C136" s="25">
        <v>4164</v>
      </c>
      <c r="D136" s="26">
        <v>24</v>
      </c>
      <c r="E136" s="26">
        <v>5.6</v>
      </c>
    </row>
    <row r="137" spans="1:5" x14ac:dyDescent="0.3">
      <c r="A137" s="24" t="s">
        <v>5</v>
      </c>
      <c r="B137" s="24" t="s">
        <v>138</v>
      </c>
      <c r="C137" s="25">
        <v>3838</v>
      </c>
      <c r="D137" s="26">
        <v>15</v>
      </c>
      <c r="E137" s="26">
        <v>3.8</v>
      </c>
    </row>
    <row r="138" spans="1:5" x14ac:dyDescent="0.3">
      <c r="A138" s="24" t="s">
        <v>5</v>
      </c>
      <c r="B138" s="24" t="s">
        <v>139</v>
      </c>
      <c r="C138" s="25">
        <v>2904</v>
      </c>
      <c r="D138" s="26">
        <v>22</v>
      </c>
      <c r="E138" s="26">
        <v>7.4</v>
      </c>
    </row>
    <row r="139" spans="1:5" x14ac:dyDescent="0.3">
      <c r="A139" s="24" t="s">
        <v>5</v>
      </c>
      <c r="B139" s="24" t="s">
        <v>140</v>
      </c>
      <c r="C139" s="25">
        <v>299472</v>
      </c>
      <c r="D139" s="25">
        <v>1182</v>
      </c>
      <c r="E139" s="26">
        <v>3.9</v>
      </c>
    </row>
    <row r="140" spans="1:5" x14ac:dyDescent="0.3">
      <c r="A140" s="24" t="s">
        <v>5</v>
      </c>
      <c r="B140" s="24" t="s">
        <v>141</v>
      </c>
      <c r="C140" s="25">
        <v>12800</v>
      </c>
      <c r="D140" s="26">
        <v>24</v>
      </c>
      <c r="E140" s="26">
        <v>1.9</v>
      </c>
    </row>
    <row r="141" spans="1:5" x14ac:dyDescent="0.3">
      <c r="A141" s="24" t="s">
        <v>5</v>
      </c>
      <c r="B141" s="24" t="s">
        <v>142</v>
      </c>
      <c r="C141" s="25">
        <v>19888</v>
      </c>
      <c r="D141" s="26">
        <v>47</v>
      </c>
      <c r="E141" s="26">
        <v>2.2999999999999998</v>
      </c>
    </row>
    <row r="142" spans="1:5" x14ac:dyDescent="0.3">
      <c r="A142" s="24" t="s">
        <v>5</v>
      </c>
      <c r="B142" s="24" t="s">
        <v>143</v>
      </c>
      <c r="C142" s="25">
        <v>4588</v>
      </c>
      <c r="D142" s="26">
        <v>15</v>
      </c>
      <c r="E142" s="26">
        <v>3.3</v>
      </c>
    </row>
    <row r="143" spans="1:5" x14ac:dyDescent="0.3">
      <c r="A143" s="24" t="s">
        <v>5</v>
      </c>
      <c r="B143" s="24" t="s">
        <v>144</v>
      </c>
      <c r="C143" s="25">
        <v>3529</v>
      </c>
      <c r="D143" s="26">
        <v>24</v>
      </c>
      <c r="E143" s="26">
        <v>6.7</v>
      </c>
    </row>
    <row r="144" spans="1:5" x14ac:dyDescent="0.3">
      <c r="A144" s="24" t="s">
        <v>5</v>
      </c>
      <c r="B144" s="24" t="s">
        <v>145</v>
      </c>
      <c r="C144" s="25">
        <v>5846</v>
      </c>
      <c r="D144" s="26">
        <v>25</v>
      </c>
      <c r="E144" s="26">
        <v>4.3</v>
      </c>
    </row>
    <row r="145" spans="1:5" x14ac:dyDescent="0.3">
      <c r="A145" s="24" t="s">
        <v>5</v>
      </c>
      <c r="B145" s="24" t="s">
        <v>146</v>
      </c>
      <c r="C145" s="25">
        <v>8313</v>
      </c>
      <c r="D145" s="26">
        <v>26</v>
      </c>
      <c r="E145" s="26">
        <v>3.2</v>
      </c>
    </row>
    <row r="146" spans="1:5" x14ac:dyDescent="0.3">
      <c r="A146" s="28" t="str">
        <f>CONCATENATE("Total (",RIGHT(Índice!$A$4,2),")")</f>
        <v>Total (MT)</v>
      </c>
      <c r="B146" s="28"/>
      <c r="C146" s="29">
        <f>SUM(C5:C145)</f>
        <v>3658813</v>
      </c>
      <c r="D146" s="29">
        <f>SUM(D5:D145)</f>
        <v>13149</v>
      </c>
      <c r="E146" s="30">
        <f>D146/(C146/1000)</f>
        <v>3.5937884773012447</v>
      </c>
    </row>
    <row r="147" spans="1:5" x14ac:dyDescent="0.3">
      <c r="A147" s="31"/>
      <c r="B147" s="31"/>
      <c r="C147" s="32"/>
      <c r="D147" s="32" t="s">
        <v>193</v>
      </c>
      <c r="E147" s="33">
        <f>MIN($E$5:$E$145)</f>
        <v>0.8</v>
      </c>
    </row>
    <row r="148" spans="1:5" x14ac:dyDescent="0.3">
      <c r="A148" s="31"/>
      <c r="B148" s="31"/>
      <c r="C148" s="32"/>
      <c r="D148" s="32" t="s">
        <v>194</v>
      </c>
      <c r="E148" s="33">
        <f>MAX($E$5:$E$145)</f>
        <v>12.1</v>
      </c>
    </row>
    <row r="149" spans="1:5" x14ac:dyDescent="0.3">
      <c r="A149" s="34" t="s">
        <v>195</v>
      </c>
      <c r="B149" s="34"/>
      <c r="C149" s="35">
        <v>203026703</v>
      </c>
      <c r="D149" s="35">
        <v>631665</v>
      </c>
      <c r="E149" s="36">
        <v>3.1112409878418799</v>
      </c>
    </row>
    <row r="150" spans="1:5" x14ac:dyDescent="0.3">
      <c r="A150" s="34"/>
      <c r="B150" s="34"/>
      <c r="C150" s="35"/>
      <c r="D150" s="35" t="s">
        <v>193</v>
      </c>
      <c r="E150" s="36">
        <v>0</v>
      </c>
    </row>
    <row r="151" spans="1:5" x14ac:dyDescent="0.3">
      <c r="A151" s="37"/>
      <c r="B151" s="37"/>
      <c r="C151" s="38"/>
      <c r="D151" s="38" t="s">
        <v>194</v>
      </c>
      <c r="E151" s="39">
        <v>22.4</v>
      </c>
    </row>
  </sheetData>
  <pageMargins left="0.51181102362204722" right="0.51181102362204722" top="0.78740157480314965" bottom="0.78740157480314965" header="0.31496062992125984" footer="0.31496062992125984"/>
  <pageSetup paperSize="9" scale="68" fitToHeight="0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4C741-97B1-4CBD-B966-F72AB02BFA52}">
  <sheetPr>
    <tabColor rgb="FFA3CFD1"/>
    <pageSetUpPr fitToPage="1"/>
  </sheetPr>
  <dimension ref="A1:E151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6.28515625" style="19" bestFit="1" customWidth="1"/>
    <col min="3" max="3" width="11.5703125" style="20" bestFit="1" customWidth="1"/>
    <col min="4" max="4" width="20.28515625" style="20" bestFit="1" customWidth="1"/>
    <col min="5" max="5" width="42.57031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21" t="s">
        <v>168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5014</v>
      </c>
      <c r="D5" s="26">
        <v>23</v>
      </c>
      <c r="E5" s="26">
        <v>4.5</v>
      </c>
    </row>
    <row r="6" spans="1:5" x14ac:dyDescent="0.3">
      <c r="A6" s="24" t="s">
        <v>5</v>
      </c>
      <c r="B6" s="24" t="s">
        <v>7</v>
      </c>
      <c r="C6" s="25">
        <v>29219</v>
      </c>
      <c r="D6" s="26">
        <v>85</v>
      </c>
      <c r="E6" s="26">
        <v>2.9</v>
      </c>
    </row>
    <row r="7" spans="1:5" x14ac:dyDescent="0.3">
      <c r="A7" s="24" t="s">
        <v>5</v>
      </c>
      <c r="B7" s="24" t="s">
        <v>8</v>
      </c>
      <c r="C7" s="25">
        <v>58613</v>
      </c>
      <c r="D7" s="26">
        <v>169</v>
      </c>
      <c r="E7" s="26">
        <v>2.9</v>
      </c>
    </row>
    <row r="8" spans="1:5" x14ac:dyDescent="0.3">
      <c r="A8" s="24" t="s">
        <v>5</v>
      </c>
      <c r="B8" s="24" t="s">
        <v>9</v>
      </c>
      <c r="C8" s="25">
        <v>17193</v>
      </c>
      <c r="D8" s="26">
        <v>35</v>
      </c>
      <c r="E8" s="26">
        <v>2</v>
      </c>
    </row>
    <row r="9" spans="1:5" x14ac:dyDescent="0.3">
      <c r="A9" s="24" t="s">
        <v>5</v>
      </c>
      <c r="B9" s="24" t="s">
        <v>10</v>
      </c>
      <c r="C9" s="25">
        <v>5639</v>
      </c>
      <c r="D9" s="26">
        <v>24</v>
      </c>
      <c r="E9" s="26">
        <v>4.3</v>
      </c>
    </row>
    <row r="10" spans="1:5" x14ac:dyDescent="0.3">
      <c r="A10" s="24" t="s">
        <v>5</v>
      </c>
      <c r="B10" s="24" t="s">
        <v>11</v>
      </c>
      <c r="C10" s="25">
        <v>13052</v>
      </c>
      <c r="D10" s="26">
        <v>30</v>
      </c>
      <c r="E10" s="26">
        <v>2.2999999999999998</v>
      </c>
    </row>
    <row r="11" spans="1:5" x14ac:dyDescent="0.3">
      <c r="A11" s="24" t="s">
        <v>5</v>
      </c>
      <c r="B11" s="24" t="s">
        <v>12</v>
      </c>
      <c r="C11" s="25">
        <v>8009</v>
      </c>
      <c r="D11" s="26">
        <v>25</v>
      </c>
      <c r="E11" s="26">
        <v>3.1</v>
      </c>
    </row>
    <row r="12" spans="1:5" x14ac:dyDescent="0.3">
      <c r="A12" s="24" t="s">
        <v>5</v>
      </c>
      <c r="B12" s="24" t="s">
        <v>13</v>
      </c>
      <c r="C12" s="25">
        <v>10904</v>
      </c>
      <c r="D12" s="26">
        <v>32</v>
      </c>
      <c r="E12" s="26">
        <v>2.9</v>
      </c>
    </row>
    <row r="13" spans="1:5" x14ac:dyDescent="0.3">
      <c r="A13" s="24" t="s">
        <v>5</v>
      </c>
      <c r="B13" s="24" t="s">
        <v>14</v>
      </c>
      <c r="C13" s="25">
        <v>8590</v>
      </c>
      <c r="D13" s="26">
        <v>16</v>
      </c>
      <c r="E13" s="26">
        <v>1.9</v>
      </c>
    </row>
    <row r="14" spans="1:5" x14ac:dyDescent="0.3">
      <c r="A14" s="24" t="s">
        <v>5</v>
      </c>
      <c r="B14" s="24" t="s">
        <v>15</v>
      </c>
      <c r="C14" s="25">
        <v>3795</v>
      </c>
      <c r="D14" s="26">
        <v>19</v>
      </c>
      <c r="E14" s="26">
        <v>5</v>
      </c>
    </row>
    <row r="15" spans="1:5" x14ac:dyDescent="0.3">
      <c r="A15" s="24" t="s">
        <v>5</v>
      </c>
      <c r="B15" s="24" t="s">
        <v>16</v>
      </c>
      <c r="C15" s="25">
        <v>1010</v>
      </c>
      <c r="D15" s="26">
        <v>6</v>
      </c>
      <c r="E15" s="26">
        <v>5.9</v>
      </c>
    </row>
    <row r="16" spans="1:5" x14ac:dyDescent="0.3">
      <c r="A16" s="24" t="s">
        <v>5</v>
      </c>
      <c r="B16" s="24" t="s">
        <v>17</v>
      </c>
      <c r="C16" s="25">
        <v>14786</v>
      </c>
      <c r="D16" s="26">
        <v>38</v>
      </c>
      <c r="E16" s="26">
        <v>2.6</v>
      </c>
    </row>
    <row r="17" spans="1:5" x14ac:dyDescent="0.3">
      <c r="A17" s="24" t="s">
        <v>5</v>
      </c>
      <c r="B17" s="24" t="s">
        <v>18</v>
      </c>
      <c r="C17" s="25">
        <v>10576</v>
      </c>
      <c r="D17" s="26">
        <v>31</v>
      </c>
      <c r="E17" s="26">
        <v>2.9</v>
      </c>
    </row>
    <row r="18" spans="1:5" x14ac:dyDescent="0.3">
      <c r="A18" s="24" t="s">
        <v>5</v>
      </c>
      <c r="B18" s="24" t="s">
        <v>19</v>
      </c>
      <c r="C18" s="25">
        <v>24626</v>
      </c>
      <c r="D18" s="26">
        <v>90</v>
      </c>
      <c r="E18" s="26">
        <v>3.7</v>
      </c>
    </row>
    <row r="19" spans="1:5" x14ac:dyDescent="0.3">
      <c r="A19" s="24" t="s">
        <v>5</v>
      </c>
      <c r="B19" s="24" t="s">
        <v>20</v>
      </c>
      <c r="C19" s="25">
        <v>7253</v>
      </c>
      <c r="D19" s="26">
        <v>34</v>
      </c>
      <c r="E19" s="26">
        <v>4.5999999999999996</v>
      </c>
    </row>
    <row r="20" spans="1:5" x14ac:dyDescent="0.3">
      <c r="A20" s="24" t="s">
        <v>5</v>
      </c>
      <c r="B20" s="24" t="s">
        <v>21</v>
      </c>
      <c r="C20" s="25">
        <v>29403</v>
      </c>
      <c r="D20" s="26">
        <v>42</v>
      </c>
      <c r="E20" s="26">
        <v>1.4</v>
      </c>
    </row>
    <row r="21" spans="1:5" x14ac:dyDescent="0.3">
      <c r="A21" s="24" t="s">
        <v>5</v>
      </c>
      <c r="B21" s="24" t="s">
        <v>22</v>
      </c>
      <c r="C21" s="25">
        <v>69210</v>
      </c>
      <c r="D21" s="26">
        <v>206</v>
      </c>
      <c r="E21" s="26">
        <v>3</v>
      </c>
    </row>
    <row r="22" spans="1:5" x14ac:dyDescent="0.3">
      <c r="A22" s="24" t="s">
        <v>5</v>
      </c>
      <c r="B22" s="24" t="s">
        <v>23</v>
      </c>
      <c r="C22" s="25">
        <v>7280</v>
      </c>
      <c r="D22" s="26">
        <v>21</v>
      </c>
      <c r="E22" s="26">
        <v>2.9</v>
      </c>
    </row>
    <row r="23" spans="1:5" x14ac:dyDescent="0.3">
      <c r="A23" s="24" t="s">
        <v>5</v>
      </c>
      <c r="B23" s="24" t="s">
        <v>24</v>
      </c>
      <c r="C23" s="25">
        <v>17004</v>
      </c>
      <c r="D23" s="26">
        <v>57</v>
      </c>
      <c r="E23" s="26">
        <v>3.3</v>
      </c>
    </row>
    <row r="24" spans="1:5" x14ac:dyDescent="0.3">
      <c r="A24" s="24" t="s">
        <v>5</v>
      </c>
      <c r="B24" s="24" t="s">
        <v>25</v>
      </c>
      <c r="C24" s="25">
        <v>89478</v>
      </c>
      <c r="D24" s="26">
        <v>92</v>
      </c>
      <c r="E24" s="26">
        <v>1</v>
      </c>
    </row>
    <row r="25" spans="1:5" x14ac:dyDescent="0.3">
      <c r="A25" s="24" t="s">
        <v>5</v>
      </c>
      <c r="B25" s="24" t="s">
        <v>26</v>
      </c>
      <c r="C25" s="25">
        <v>15347</v>
      </c>
      <c r="D25" s="26">
        <v>153</v>
      </c>
      <c r="E25" s="26">
        <v>10</v>
      </c>
    </row>
    <row r="26" spans="1:5" x14ac:dyDescent="0.3">
      <c r="A26" s="24" t="s">
        <v>5</v>
      </c>
      <c r="B26" s="24" t="s">
        <v>27</v>
      </c>
      <c r="C26" s="25">
        <v>45899</v>
      </c>
      <c r="D26" s="26">
        <v>85</v>
      </c>
      <c r="E26" s="26">
        <v>1.9</v>
      </c>
    </row>
    <row r="27" spans="1:5" x14ac:dyDescent="0.3">
      <c r="A27" s="24" t="s">
        <v>5</v>
      </c>
      <c r="B27" s="24" t="s">
        <v>28</v>
      </c>
      <c r="C27" s="25">
        <v>44585</v>
      </c>
      <c r="D27" s="26">
        <v>141</v>
      </c>
      <c r="E27" s="26">
        <v>3.2</v>
      </c>
    </row>
    <row r="28" spans="1:5" x14ac:dyDescent="0.3">
      <c r="A28" s="24" t="s">
        <v>5</v>
      </c>
      <c r="B28" s="24" t="s">
        <v>29</v>
      </c>
      <c r="C28" s="25">
        <v>8822</v>
      </c>
      <c r="D28" s="26">
        <v>28</v>
      </c>
      <c r="E28" s="26">
        <v>3.2</v>
      </c>
    </row>
    <row r="29" spans="1:5" x14ac:dyDescent="0.3">
      <c r="A29" s="24" t="s">
        <v>5</v>
      </c>
      <c r="B29" s="24" t="s">
        <v>30</v>
      </c>
      <c r="C29" s="25">
        <v>4485</v>
      </c>
      <c r="D29" s="26">
        <v>22</v>
      </c>
      <c r="E29" s="26">
        <v>4.9000000000000004</v>
      </c>
    </row>
    <row r="30" spans="1:5" x14ac:dyDescent="0.3">
      <c r="A30" s="24" t="s">
        <v>5</v>
      </c>
      <c r="B30" s="24" t="s">
        <v>31</v>
      </c>
      <c r="C30" s="25">
        <v>25843</v>
      </c>
      <c r="D30" s="26">
        <v>75</v>
      </c>
      <c r="E30" s="26">
        <v>2.9</v>
      </c>
    </row>
    <row r="31" spans="1:5" x14ac:dyDescent="0.3">
      <c r="A31" s="24" t="s">
        <v>5</v>
      </c>
      <c r="B31" s="24" t="s">
        <v>32</v>
      </c>
      <c r="C31" s="25">
        <v>10332</v>
      </c>
      <c r="D31" s="26">
        <v>28</v>
      </c>
      <c r="E31" s="26">
        <v>2.7</v>
      </c>
    </row>
    <row r="32" spans="1:5" x14ac:dyDescent="0.3">
      <c r="A32" s="24" t="s">
        <v>5</v>
      </c>
      <c r="B32" s="24" t="s">
        <v>33</v>
      </c>
      <c r="C32" s="25">
        <v>7506</v>
      </c>
      <c r="D32" s="26">
        <v>16</v>
      </c>
      <c r="E32" s="26">
        <v>2.1</v>
      </c>
    </row>
    <row r="33" spans="1:5" x14ac:dyDescent="0.3">
      <c r="A33" s="24" t="s">
        <v>5</v>
      </c>
      <c r="B33" s="24" t="s">
        <v>34</v>
      </c>
      <c r="C33" s="25">
        <v>18990</v>
      </c>
      <c r="D33" s="26">
        <v>59</v>
      </c>
      <c r="E33" s="26">
        <v>3.1</v>
      </c>
    </row>
    <row r="34" spans="1:5" x14ac:dyDescent="0.3">
      <c r="A34" s="24" t="s">
        <v>5</v>
      </c>
      <c r="B34" s="24" t="s">
        <v>35</v>
      </c>
      <c r="C34" s="25">
        <v>9593</v>
      </c>
      <c r="D34" s="26">
        <v>28</v>
      </c>
      <c r="E34" s="26">
        <v>2.9</v>
      </c>
    </row>
    <row r="35" spans="1:5" x14ac:dyDescent="0.3">
      <c r="A35" s="24" t="s">
        <v>5</v>
      </c>
      <c r="B35" s="24" t="s">
        <v>36</v>
      </c>
      <c r="C35" s="25">
        <v>6220</v>
      </c>
      <c r="D35" s="26">
        <v>21</v>
      </c>
      <c r="E35" s="26">
        <v>3.4</v>
      </c>
    </row>
    <row r="36" spans="1:5" x14ac:dyDescent="0.3">
      <c r="A36" s="24" t="s">
        <v>5</v>
      </c>
      <c r="B36" s="24" t="s">
        <v>37</v>
      </c>
      <c r="C36" s="25">
        <v>31370</v>
      </c>
      <c r="D36" s="26">
        <v>98</v>
      </c>
      <c r="E36" s="26">
        <v>3.1</v>
      </c>
    </row>
    <row r="37" spans="1:5" x14ac:dyDescent="0.3">
      <c r="A37" s="24" t="s">
        <v>5</v>
      </c>
      <c r="B37" s="24" t="s">
        <v>38</v>
      </c>
      <c r="C37" s="25">
        <v>25756</v>
      </c>
      <c r="D37" s="26">
        <v>66</v>
      </c>
      <c r="E37" s="26">
        <v>2.6</v>
      </c>
    </row>
    <row r="38" spans="1:5" x14ac:dyDescent="0.3">
      <c r="A38" s="24" t="s">
        <v>5</v>
      </c>
      <c r="B38" s="24" t="s">
        <v>39</v>
      </c>
      <c r="C38" s="25">
        <v>18238</v>
      </c>
      <c r="D38" s="26">
        <v>100</v>
      </c>
      <c r="E38" s="26">
        <v>5.5</v>
      </c>
    </row>
    <row r="39" spans="1:5" x14ac:dyDescent="0.3">
      <c r="A39" s="24" t="s">
        <v>5</v>
      </c>
      <c r="B39" s="24" t="s">
        <v>40</v>
      </c>
      <c r="C39" s="25">
        <v>35075</v>
      </c>
      <c r="D39" s="26">
        <v>88</v>
      </c>
      <c r="E39" s="26">
        <v>2.5</v>
      </c>
    </row>
    <row r="40" spans="1:5" x14ac:dyDescent="0.3">
      <c r="A40" s="24" t="s">
        <v>5</v>
      </c>
      <c r="B40" s="24" t="s">
        <v>41</v>
      </c>
      <c r="C40" s="25">
        <v>3760</v>
      </c>
      <c r="D40" s="26">
        <v>30</v>
      </c>
      <c r="E40" s="26">
        <v>8</v>
      </c>
    </row>
    <row r="41" spans="1:5" x14ac:dyDescent="0.3">
      <c r="A41" s="24" t="s">
        <v>5</v>
      </c>
      <c r="B41" s="24" t="s">
        <v>42</v>
      </c>
      <c r="C41" s="25">
        <v>11011</v>
      </c>
      <c r="D41" s="26">
        <v>35</v>
      </c>
      <c r="E41" s="26">
        <v>3.2</v>
      </c>
    </row>
    <row r="42" spans="1:5" x14ac:dyDescent="0.3">
      <c r="A42" s="24" t="s">
        <v>5</v>
      </c>
      <c r="B42" s="24" t="s">
        <v>43</v>
      </c>
      <c r="C42" s="25">
        <v>650912</v>
      </c>
      <c r="D42" s="26">
        <v>898</v>
      </c>
      <c r="E42" s="26">
        <v>1.4</v>
      </c>
    </row>
    <row r="43" spans="1:5" x14ac:dyDescent="0.3">
      <c r="A43" s="24" t="s">
        <v>5</v>
      </c>
      <c r="B43" s="24" t="s">
        <v>44</v>
      </c>
      <c r="C43" s="25">
        <v>4903</v>
      </c>
      <c r="D43" s="26">
        <v>17</v>
      </c>
      <c r="E43" s="26">
        <v>3.5</v>
      </c>
    </row>
    <row r="44" spans="1:5" x14ac:dyDescent="0.3">
      <c r="A44" s="24" t="s">
        <v>5</v>
      </c>
      <c r="B44" s="24" t="s">
        <v>45</v>
      </c>
      <c r="C44" s="25">
        <v>7014</v>
      </c>
      <c r="D44" s="26">
        <v>25</v>
      </c>
      <c r="E44" s="26">
        <v>3.6</v>
      </c>
    </row>
    <row r="45" spans="1:5" x14ac:dyDescent="0.3">
      <c r="A45" s="24" t="s">
        <v>5</v>
      </c>
      <c r="B45" s="24" t="s">
        <v>46</v>
      </c>
      <c r="C45" s="25">
        <v>21941</v>
      </c>
      <c r="D45" s="26">
        <v>60</v>
      </c>
      <c r="E45" s="26">
        <v>2.7</v>
      </c>
    </row>
    <row r="46" spans="1:5" x14ac:dyDescent="0.3">
      <c r="A46" s="24" t="s">
        <v>5</v>
      </c>
      <c r="B46" s="24" t="s">
        <v>47</v>
      </c>
      <c r="C46" s="25">
        <v>7872</v>
      </c>
      <c r="D46" s="26">
        <v>28</v>
      </c>
      <c r="E46" s="26">
        <v>3.6</v>
      </c>
    </row>
    <row r="47" spans="1:5" x14ac:dyDescent="0.3">
      <c r="A47" s="24" t="s">
        <v>5</v>
      </c>
      <c r="B47" s="24" t="s">
        <v>48</v>
      </c>
      <c r="C47" s="25">
        <v>10521</v>
      </c>
      <c r="D47" s="26">
        <v>31</v>
      </c>
      <c r="E47" s="26">
        <v>2.9</v>
      </c>
    </row>
    <row r="48" spans="1:5" x14ac:dyDescent="0.3">
      <c r="A48" s="24" t="s">
        <v>5</v>
      </c>
      <c r="B48" s="24" t="s">
        <v>49</v>
      </c>
      <c r="C48" s="25">
        <v>3187</v>
      </c>
      <c r="D48" s="26">
        <v>13</v>
      </c>
      <c r="E48" s="26">
        <v>4.0999999999999996</v>
      </c>
    </row>
    <row r="49" spans="1:5" x14ac:dyDescent="0.3">
      <c r="A49" s="24" t="s">
        <v>5</v>
      </c>
      <c r="B49" s="24" t="s">
        <v>50</v>
      </c>
      <c r="C49" s="25">
        <v>8646</v>
      </c>
      <c r="D49" s="26">
        <v>55</v>
      </c>
      <c r="E49" s="26">
        <v>6.4</v>
      </c>
    </row>
    <row r="50" spans="1:5" x14ac:dyDescent="0.3">
      <c r="A50" s="24" t="s">
        <v>5</v>
      </c>
      <c r="B50" s="24" t="s">
        <v>51</v>
      </c>
      <c r="C50" s="25">
        <v>6037</v>
      </c>
      <c r="D50" s="26">
        <v>24</v>
      </c>
      <c r="E50" s="26">
        <v>4</v>
      </c>
    </row>
    <row r="51" spans="1:5" x14ac:dyDescent="0.3">
      <c r="A51" s="24" t="s">
        <v>5</v>
      </c>
      <c r="B51" s="24" t="s">
        <v>52</v>
      </c>
      <c r="C51" s="25">
        <v>2905</v>
      </c>
      <c r="D51" s="26">
        <v>11</v>
      </c>
      <c r="E51" s="26">
        <v>3.8</v>
      </c>
    </row>
    <row r="52" spans="1:5" x14ac:dyDescent="0.3">
      <c r="A52" s="24" t="s">
        <v>5</v>
      </c>
      <c r="B52" s="24" t="s">
        <v>53</v>
      </c>
      <c r="C52" s="25">
        <v>31024</v>
      </c>
      <c r="D52" s="26">
        <v>96</v>
      </c>
      <c r="E52" s="26">
        <v>3.1</v>
      </c>
    </row>
    <row r="53" spans="1:5" x14ac:dyDescent="0.3">
      <c r="A53" s="24" t="s">
        <v>5</v>
      </c>
      <c r="B53" s="24" t="s">
        <v>54</v>
      </c>
      <c r="C53" s="25">
        <v>10963</v>
      </c>
      <c r="D53" s="26">
        <v>46</v>
      </c>
      <c r="E53" s="26">
        <v>4.2</v>
      </c>
    </row>
    <row r="54" spans="1:5" x14ac:dyDescent="0.3">
      <c r="A54" s="24" t="s">
        <v>5</v>
      </c>
      <c r="B54" s="24" t="s">
        <v>55</v>
      </c>
      <c r="C54" s="25">
        <v>2213</v>
      </c>
      <c r="D54" s="26">
        <v>12</v>
      </c>
      <c r="E54" s="26">
        <v>5.4</v>
      </c>
    </row>
    <row r="55" spans="1:5" x14ac:dyDescent="0.3">
      <c r="A55" s="24" t="s">
        <v>5</v>
      </c>
      <c r="B55" s="24" t="s">
        <v>56</v>
      </c>
      <c r="C55" s="25">
        <v>7815</v>
      </c>
      <c r="D55" s="26">
        <v>20</v>
      </c>
      <c r="E55" s="26">
        <v>2.6</v>
      </c>
    </row>
    <row r="56" spans="1:5" x14ac:dyDescent="0.3">
      <c r="A56" s="24" t="s">
        <v>5</v>
      </c>
      <c r="B56" s="24" t="s">
        <v>57</v>
      </c>
      <c r="C56" s="25">
        <v>7539</v>
      </c>
      <c r="D56" s="26">
        <v>17</v>
      </c>
      <c r="E56" s="26">
        <v>2.2999999999999998</v>
      </c>
    </row>
    <row r="57" spans="1:5" x14ac:dyDescent="0.3">
      <c r="A57" s="24" t="s">
        <v>5</v>
      </c>
      <c r="B57" s="24" t="s">
        <v>58</v>
      </c>
      <c r="C57" s="25">
        <v>5020</v>
      </c>
      <c r="D57" s="26">
        <v>20</v>
      </c>
      <c r="E57" s="26">
        <v>4</v>
      </c>
    </row>
    <row r="58" spans="1:5" x14ac:dyDescent="0.3">
      <c r="A58" s="24" t="s">
        <v>5</v>
      </c>
      <c r="B58" s="24" t="s">
        <v>59</v>
      </c>
      <c r="C58" s="25">
        <v>12236</v>
      </c>
      <c r="D58" s="26">
        <v>42</v>
      </c>
      <c r="E58" s="26">
        <v>3.4</v>
      </c>
    </row>
    <row r="59" spans="1:5" x14ac:dyDescent="0.3">
      <c r="A59" s="24" t="s">
        <v>5</v>
      </c>
      <c r="B59" s="24" t="s">
        <v>60</v>
      </c>
      <c r="C59" s="25">
        <v>28569</v>
      </c>
      <c r="D59" s="26">
        <v>88</v>
      </c>
      <c r="E59" s="26">
        <v>3.1</v>
      </c>
    </row>
    <row r="60" spans="1:5" x14ac:dyDescent="0.3">
      <c r="A60" s="24" t="s">
        <v>5</v>
      </c>
      <c r="B60" s="24" t="s">
        <v>61</v>
      </c>
      <c r="C60" s="25">
        <v>7426</v>
      </c>
      <c r="D60" s="26">
        <v>32</v>
      </c>
      <c r="E60" s="26">
        <v>4.3</v>
      </c>
    </row>
    <row r="61" spans="1:5" x14ac:dyDescent="0.3">
      <c r="A61" s="24" t="s">
        <v>5</v>
      </c>
      <c r="B61" s="24" t="s">
        <v>62</v>
      </c>
      <c r="C61" s="25">
        <v>8367</v>
      </c>
      <c r="D61" s="26">
        <v>31</v>
      </c>
      <c r="E61" s="26">
        <v>3.7</v>
      </c>
    </row>
    <row r="62" spans="1:5" x14ac:dyDescent="0.3">
      <c r="A62" s="24" t="s">
        <v>5</v>
      </c>
      <c r="B62" s="24" t="s">
        <v>63</v>
      </c>
      <c r="C62" s="25">
        <v>34906</v>
      </c>
      <c r="D62" s="26">
        <v>98</v>
      </c>
      <c r="E62" s="26">
        <v>2.8</v>
      </c>
    </row>
    <row r="63" spans="1:5" x14ac:dyDescent="0.3">
      <c r="A63" s="24" t="s">
        <v>5</v>
      </c>
      <c r="B63" s="24" t="s">
        <v>64</v>
      </c>
      <c r="C63" s="25">
        <v>45869</v>
      </c>
      <c r="D63" s="26">
        <v>101</v>
      </c>
      <c r="E63" s="26">
        <v>2.2000000000000002</v>
      </c>
    </row>
    <row r="64" spans="1:5" x14ac:dyDescent="0.3">
      <c r="A64" s="24" t="s">
        <v>5</v>
      </c>
      <c r="B64" s="24" t="s">
        <v>65</v>
      </c>
      <c r="C64" s="25">
        <v>10213</v>
      </c>
      <c r="D64" s="26">
        <v>27</v>
      </c>
      <c r="E64" s="26">
        <v>2.6</v>
      </c>
    </row>
    <row r="65" spans="1:5" x14ac:dyDescent="0.3">
      <c r="A65" s="24" t="s">
        <v>5</v>
      </c>
      <c r="B65" s="24" t="s">
        <v>66</v>
      </c>
      <c r="C65" s="25">
        <v>11480</v>
      </c>
      <c r="D65" s="26">
        <v>39</v>
      </c>
      <c r="E65" s="26">
        <v>3.4</v>
      </c>
    </row>
    <row r="66" spans="1:5" x14ac:dyDescent="0.3">
      <c r="A66" s="24" t="s">
        <v>5</v>
      </c>
      <c r="B66" s="24" t="s">
        <v>67</v>
      </c>
      <c r="C66" s="25">
        <v>4790</v>
      </c>
      <c r="D66" s="26">
        <v>21</v>
      </c>
      <c r="E66" s="26">
        <v>4.4000000000000004</v>
      </c>
    </row>
    <row r="67" spans="1:5" x14ac:dyDescent="0.3">
      <c r="A67" s="24" t="s">
        <v>5</v>
      </c>
      <c r="B67" s="24" t="s">
        <v>68</v>
      </c>
      <c r="C67" s="25">
        <v>83798</v>
      </c>
      <c r="D67" s="26">
        <v>150</v>
      </c>
      <c r="E67" s="26">
        <v>1.8</v>
      </c>
    </row>
    <row r="68" spans="1:5" x14ac:dyDescent="0.3">
      <c r="A68" s="24" t="s">
        <v>5</v>
      </c>
      <c r="B68" s="24" t="s">
        <v>69</v>
      </c>
      <c r="C68" s="25">
        <v>2509</v>
      </c>
      <c r="D68" s="26">
        <v>17</v>
      </c>
      <c r="E68" s="26">
        <v>6.8</v>
      </c>
    </row>
    <row r="69" spans="1:5" x14ac:dyDescent="0.3">
      <c r="A69" s="24" t="s">
        <v>5</v>
      </c>
      <c r="B69" s="24" t="s">
        <v>70</v>
      </c>
      <c r="C69" s="25">
        <v>16774</v>
      </c>
      <c r="D69" s="26">
        <v>72</v>
      </c>
      <c r="E69" s="26">
        <v>4.3</v>
      </c>
    </row>
    <row r="70" spans="1:5" x14ac:dyDescent="0.3">
      <c r="A70" s="24" t="s">
        <v>5</v>
      </c>
      <c r="B70" s="24" t="s">
        <v>71</v>
      </c>
      <c r="C70" s="25">
        <v>11397</v>
      </c>
      <c r="D70" s="26">
        <v>41</v>
      </c>
      <c r="E70" s="26">
        <v>3.6</v>
      </c>
    </row>
    <row r="71" spans="1:5" x14ac:dyDescent="0.3">
      <c r="A71" s="24" t="s">
        <v>5</v>
      </c>
      <c r="B71" s="24" t="s">
        <v>72</v>
      </c>
      <c r="C71" s="25">
        <v>20091</v>
      </c>
      <c r="D71" s="26">
        <v>42</v>
      </c>
      <c r="E71" s="26">
        <v>2.1</v>
      </c>
    </row>
    <row r="72" spans="1:5" x14ac:dyDescent="0.3">
      <c r="A72" s="24" t="s">
        <v>5</v>
      </c>
      <c r="B72" s="24" t="s">
        <v>73</v>
      </c>
      <c r="C72" s="25">
        <v>26785</v>
      </c>
      <c r="D72" s="26">
        <v>50</v>
      </c>
      <c r="E72" s="26">
        <v>1.9</v>
      </c>
    </row>
    <row r="73" spans="1:5" x14ac:dyDescent="0.3">
      <c r="A73" s="24" t="s">
        <v>5</v>
      </c>
      <c r="B73" s="24" t="s">
        <v>74</v>
      </c>
      <c r="C73" s="25">
        <v>15492</v>
      </c>
      <c r="D73" s="26">
        <v>60</v>
      </c>
      <c r="E73" s="26">
        <v>3.9</v>
      </c>
    </row>
    <row r="74" spans="1:5" x14ac:dyDescent="0.3">
      <c r="A74" s="24" t="s">
        <v>5</v>
      </c>
      <c r="B74" s="24" t="s">
        <v>75</v>
      </c>
      <c r="C74" s="25">
        <v>5956</v>
      </c>
      <c r="D74" s="26">
        <v>25</v>
      </c>
      <c r="E74" s="26">
        <v>4.2</v>
      </c>
    </row>
    <row r="75" spans="1:5" x14ac:dyDescent="0.3">
      <c r="A75" s="24" t="s">
        <v>5</v>
      </c>
      <c r="B75" s="24" t="s">
        <v>76</v>
      </c>
      <c r="C75" s="25">
        <v>12940</v>
      </c>
      <c r="D75" s="26">
        <v>38</v>
      </c>
      <c r="E75" s="26">
        <v>2.9</v>
      </c>
    </row>
    <row r="76" spans="1:5" x14ac:dyDescent="0.3">
      <c r="A76" s="24" t="s">
        <v>5</v>
      </c>
      <c r="B76" s="24" t="s">
        <v>77</v>
      </c>
      <c r="C76" s="25">
        <v>13635</v>
      </c>
      <c r="D76" s="26">
        <v>30</v>
      </c>
      <c r="E76" s="26">
        <v>2.2000000000000002</v>
      </c>
    </row>
    <row r="77" spans="1:5" x14ac:dyDescent="0.3">
      <c r="A77" s="24" t="s">
        <v>5</v>
      </c>
      <c r="B77" s="24" t="s">
        <v>78</v>
      </c>
      <c r="C77" s="25">
        <v>4200</v>
      </c>
      <c r="D77" s="26">
        <v>16</v>
      </c>
      <c r="E77" s="26">
        <v>3.8</v>
      </c>
    </row>
    <row r="78" spans="1:5" x14ac:dyDescent="0.3">
      <c r="A78" s="24" t="s">
        <v>5</v>
      </c>
      <c r="B78" s="24" t="s">
        <v>79</v>
      </c>
      <c r="C78" s="25">
        <v>6670</v>
      </c>
      <c r="D78" s="26">
        <v>21</v>
      </c>
      <c r="E78" s="26">
        <v>3.1</v>
      </c>
    </row>
    <row r="79" spans="1:5" x14ac:dyDescent="0.3">
      <c r="A79" s="24" t="s">
        <v>5</v>
      </c>
      <c r="B79" s="24" t="s">
        <v>80</v>
      </c>
      <c r="C79" s="25">
        <v>4239</v>
      </c>
      <c r="D79" s="26">
        <v>18</v>
      </c>
      <c r="E79" s="26">
        <v>4.2</v>
      </c>
    </row>
    <row r="80" spans="1:5" x14ac:dyDescent="0.3">
      <c r="A80" s="24" t="s">
        <v>5</v>
      </c>
      <c r="B80" s="24" t="s">
        <v>81</v>
      </c>
      <c r="C80" s="25">
        <v>3932</v>
      </c>
      <c r="D80" s="26">
        <v>18</v>
      </c>
      <c r="E80" s="26">
        <v>4.5</v>
      </c>
    </row>
    <row r="81" spans="1:5" x14ac:dyDescent="0.3">
      <c r="A81" s="24" t="s">
        <v>5</v>
      </c>
      <c r="B81" s="24" t="s">
        <v>82</v>
      </c>
      <c r="C81" s="25">
        <v>11707</v>
      </c>
      <c r="D81" s="26">
        <v>40</v>
      </c>
      <c r="E81" s="26">
        <v>3.4</v>
      </c>
    </row>
    <row r="82" spans="1:5" x14ac:dyDescent="0.3">
      <c r="A82" s="24" t="s">
        <v>5</v>
      </c>
      <c r="B82" s="24" t="s">
        <v>83</v>
      </c>
      <c r="C82" s="25">
        <v>55648</v>
      </c>
      <c r="D82" s="26">
        <v>105</v>
      </c>
      <c r="E82" s="26">
        <v>1.9</v>
      </c>
    </row>
    <row r="83" spans="1:5" x14ac:dyDescent="0.3">
      <c r="A83" s="24" t="s">
        <v>5</v>
      </c>
      <c r="B83" s="24" t="s">
        <v>84</v>
      </c>
      <c r="C83" s="25">
        <v>16352</v>
      </c>
      <c r="D83" s="26">
        <v>45</v>
      </c>
      <c r="E83" s="26">
        <v>2.8</v>
      </c>
    </row>
    <row r="84" spans="1:5" x14ac:dyDescent="0.3">
      <c r="A84" s="24" t="s">
        <v>5</v>
      </c>
      <c r="B84" s="24" t="s">
        <v>85</v>
      </c>
      <c r="C84" s="25">
        <v>11498</v>
      </c>
      <c r="D84" s="26">
        <v>40</v>
      </c>
      <c r="E84" s="26">
        <v>3.5</v>
      </c>
    </row>
    <row r="85" spans="1:5" x14ac:dyDescent="0.3">
      <c r="A85" s="24" t="s">
        <v>5</v>
      </c>
      <c r="B85" s="24" t="s">
        <v>86</v>
      </c>
      <c r="C85" s="25">
        <v>24345</v>
      </c>
      <c r="D85" s="26">
        <v>69</v>
      </c>
      <c r="E85" s="26">
        <v>2.8</v>
      </c>
    </row>
    <row r="86" spans="1:5" x14ac:dyDescent="0.3">
      <c r="A86" s="24" t="s">
        <v>5</v>
      </c>
      <c r="B86" s="24" t="s">
        <v>87</v>
      </c>
      <c r="C86" s="25">
        <v>6520</v>
      </c>
      <c r="D86" s="26">
        <v>35</v>
      </c>
      <c r="E86" s="26">
        <v>5.4</v>
      </c>
    </row>
    <row r="87" spans="1:5" x14ac:dyDescent="0.3">
      <c r="A87" s="24" t="s">
        <v>5</v>
      </c>
      <c r="B87" s="24" t="s">
        <v>88</v>
      </c>
      <c r="C87" s="25">
        <v>3349</v>
      </c>
      <c r="D87" s="26">
        <v>18</v>
      </c>
      <c r="E87" s="26">
        <v>5.4</v>
      </c>
    </row>
    <row r="88" spans="1:5" x14ac:dyDescent="0.3">
      <c r="A88" s="24" t="s">
        <v>5</v>
      </c>
      <c r="B88" s="24" t="s">
        <v>89</v>
      </c>
      <c r="C88" s="25">
        <v>6919</v>
      </c>
      <c r="D88" s="26">
        <v>23</v>
      </c>
      <c r="E88" s="26">
        <v>3.3</v>
      </c>
    </row>
    <row r="89" spans="1:5" x14ac:dyDescent="0.3">
      <c r="A89" s="24" t="s">
        <v>5</v>
      </c>
      <c r="B89" s="24" t="s">
        <v>90</v>
      </c>
      <c r="C89" s="25">
        <v>11671</v>
      </c>
      <c r="D89" s="26">
        <v>37</v>
      </c>
      <c r="E89" s="26">
        <v>3.2</v>
      </c>
    </row>
    <row r="90" spans="1:5" x14ac:dyDescent="0.3">
      <c r="A90" s="24" t="s">
        <v>5</v>
      </c>
      <c r="B90" s="24" t="s">
        <v>91</v>
      </c>
      <c r="C90" s="25">
        <v>26423</v>
      </c>
      <c r="D90" s="26">
        <v>88</v>
      </c>
      <c r="E90" s="26">
        <v>3.3</v>
      </c>
    </row>
    <row r="91" spans="1:5" x14ac:dyDescent="0.3">
      <c r="A91" s="24" t="s">
        <v>5</v>
      </c>
      <c r="B91" s="24" t="s">
        <v>92</v>
      </c>
      <c r="C91" s="25">
        <v>2015</v>
      </c>
      <c r="D91" s="26">
        <v>13</v>
      </c>
      <c r="E91" s="26">
        <v>6.5</v>
      </c>
    </row>
    <row r="92" spans="1:5" x14ac:dyDescent="0.3">
      <c r="A92" s="24" t="s">
        <v>5</v>
      </c>
      <c r="B92" s="24" t="s">
        <v>93</v>
      </c>
      <c r="C92" s="25">
        <v>18066</v>
      </c>
      <c r="D92" s="26">
        <v>29</v>
      </c>
      <c r="E92" s="26">
        <v>1.6</v>
      </c>
    </row>
    <row r="93" spans="1:5" x14ac:dyDescent="0.3">
      <c r="A93" s="24" t="s">
        <v>5</v>
      </c>
      <c r="B93" s="24" t="s">
        <v>94</v>
      </c>
      <c r="C93" s="25">
        <v>32714</v>
      </c>
      <c r="D93" s="26">
        <v>86</v>
      </c>
      <c r="E93" s="26">
        <v>2.6</v>
      </c>
    </row>
    <row r="94" spans="1:5" x14ac:dyDescent="0.3">
      <c r="A94" s="24" t="s">
        <v>5</v>
      </c>
      <c r="B94" s="24" t="s">
        <v>95</v>
      </c>
      <c r="C94" s="25">
        <v>3166</v>
      </c>
      <c r="D94" s="26">
        <v>14</v>
      </c>
      <c r="E94" s="26">
        <v>4.4000000000000004</v>
      </c>
    </row>
    <row r="95" spans="1:5" x14ac:dyDescent="0.3">
      <c r="A95" s="24" t="s">
        <v>5</v>
      </c>
      <c r="B95" s="24" t="s">
        <v>96</v>
      </c>
      <c r="C95" s="25">
        <v>31217</v>
      </c>
      <c r="D95" s="26">
        <v>106</v>
      </c>
      <c r="E95" s="26">
        <v>3.4</v>
      </c>
    </row>
    <row r="96" spans="1:5" x14ac:dyDescent="0.3">
      <c r="A96" s="24" t="s">
        <v>5</v>
      </c>
      <c r="B96" s="24" t="s">
        <v>97</v>
      </c>
      <c r="C96" s="25">
        <v>6932</v>
      </c>
      <c r="D96" s="26">
        <v>17</v>
      </c>
      <c r="E96" s="26">
        <v>2.5</v>
      </c>
    </row>
    <row r="97" spans="1:5" x14ac:dyDescent="0.3">
      <c r="A97" s="24" t="s">
        <v>5</v>
      </c>
      <c r="B97" s="24" t="s">
        <v>98</v>
      </c>
      <c r="C97" s="25">
        <v>2008</v>
      </c>
      <c r="D97" s="26">
        <v>15</v>
      </c>
      <c r="E97" s="26">
        <v>7.5</v>
      </c>
    </row>
    <row r="98" spans="1:5" x14ac:dyDescent="0.3">
      <c r="A98" s="24" t="s">
        <v>5</v>
      </c>
      <c r="B98" s="24" t="s">
        <v>99</v>
      </c>
      <c r="C98" s="25">
        <v>52018</v>
      </c>
      <c r="D98" s="26">
        <v>127</v>
      </c>
      <c r="E98" s="26">
        <v>2.4</v>
      </c>
    </row>
    <row r="99" spans="1:5" x14ac:dyDescent="0.3">
      <c r="A99" s="24" t="s">
        <v>5</v>
      </c>
      <c r="B99" s="24" t="s">
        <v>100</v>
      </c>
      <c r="C99" s="25">
        <v>13865</v>
      </c>
      <c r="D99" s="26">
        <v>46</v>
      </c>
      <c r="E99" s="26">
        <v>3.3</v>
      </c>
    </row>
    <row r="100" spans="1:5" x14ac:dyDescent="0.3">
      <c r="A100" s="24" t="s">
        <v>5</v>
      </c>
      <c r="B100" s="24" t="s">
        <v>101</v>
      </c>
      <c r="C100" s="25">
        <v>5593</v>
      </c>
      <c r="D100" s="26">
        <v>23</v>
      </c>
      <c r="E100" s="26">
        <v>4</v>
      </c>
    </row>
    <row r="101" spans="1:5" x14ac:dyDescent="0.3">
      <c r="A101" s="24" t="s">
        <v>5</v>
      </c>
      <c r="B101" s="24" t="s">
        <v>102</v>
      </c>
      <c r="C101" s="25">
        <v>10204</v>
      </c>
      <c r="D101" s="26">
        <v>57</v>
      </c>
      <c r="E101" s="26">
        <v>5.6</v>
      </c>
    </row>
    <row r="102" spans="1:5" x14ac:dyDescent="0.3">
      <c r="A102" s="24" t="s">
        <v>5</v>
      </c>
      <c r="B102" s="24" t="s">
        <v>103</v>
      </c>
      <c r="C102" s="25">
        <v>3224</v>
      </c>
      <c r="D102" s="26">
        <v>20</v>
      </c>
      <c r="E102" s="26">
        <v>6.2</v>
      </c>
    </row>
    <row r="103" spans="1:5" x14ac:dyDescent="0.3">
      <c r="A103" s="24" t="s">
        <v>5</v>
      </c>
      <c r="B103" s="24" t="s">
        <v>104</v>
      </c>
      <c r="C103" s="25">
        <v>23283</v>
      </c>
      <c r="D103" s="26">
        <v>67</v>
      </c>
      <c r="E103" s="26">
        <v>2.9</v>
      </c>
    </row>
    <row r="104" spans="1:5" x14ac:dyDescent="0.3">
      <c r="A104" s="24" t="s">
        <v>5</v>
      </c>
      <c r="B104" s="24" t="s">
        <v>105</v>
      </c>
      <c r="C104" s="25">
        <v>85146</v>
      </c>
      <c r="D104" s="26">
        <v>223</v>
      </c>
      <c r="E104" s="26">
        <v>2.6</v>
      </c>
    </row>
    <row r="105" spans="1:5" x14ac:dyDescent="0.3">
      <c r="A105" s="24" t="s">
        <v>5</v>
      </c>
      <c r="B105" s="24" t="s">
        <v>106</v>
      </c>
      <c r="C105" s="25">
        <v>26769</v>
      </c>
      <c r="D105" s="26">
        <v>70</v>
      </c>
      <c r="E105" s="26">
        <v>2.6</v>
      </c>
    </row>
    <row r="106" spans="1:5" x14ac:dyDescent="0.3">
      <c r="A106" s="24" t="s">
        <v>5</v>
      </c>
      <c r="B106" s="24" t="s">
        <v>107</v>
      </c>
      <c r="C106" s="25">
        <v>17849</v>
      </c>
      <c r="D106" s="26">
        <v>51</v>
      </c>
      <c r="E106" s="26">
        <v>2.9</v>
      </c>
    </row>
    <row r="107" spans="1:5" x14ac:dyDescent="0.3">
      <c r="A107" s="24" t="s">
        <v>5</v>
      </c>
      <c r="B107" s="24" t="s">
        <v>108</v>
      </c>
      <c r="C107" s="25">
        <v>2122</v>
      </c>
      <c r="D107" s="26">
        <v>15</v>
      </c>
      <c r="E107" s="26">
        <v>7.1</v>
      </c>
    </row>
    <row r="108" spans="1:5" x14ac:dyDescent="0.3">
      <c r="A108" s="24" t="s">
        <v>5</v>
      </c>
      <c r="B108" s="24" t="s">
        <v>109</v>
      </c>
      <c r="C108" s="25">
        <v>9896</v>
      </c>
      <c r="D108" s="26">
        <v>39</v>
      </c>
      <c r="E108" s="26">
        <v>3.9</v>
      </c>
    </row>
    <row r="109" spans="1:5" x14ac:dyDescent="0.3">
      <c r="A109" s="24" t="s">
        <v>5</v>
      </c>
      <c r="B109" s="24" t="s">
        <v>110</v>
      </c>
      <c r="C109" s="25">
        <v>2593</v>
      </c>
      <c r="D109" s="26">
        <v>13</v>
      </c>
      <c r="E109" s="26">
        <v>5</v>
      </c>
    </row>
    <row r="110" spans="1:5" x14ac:dyDescent="0.3">
      <c r="A110" s="24" t="s">
        <v>5</v>
      </c>
      <c r="B110" s="24" t="s">
        <v>111</v>
      </c>
      <c r="C110" s="25">
        <v>4535</v>
      </c>
      <c r="D110" s="26">
        <v>17</v>
      </c>
      <c r="E110" s="26">
        <v>3.7</v>
      </c>
    </row>
    <row r="111" spans="1:5" x14ac:dyDescent="0.3">
      <c r="A111" s="24" t="s">
        <v>5</v>
      </c>
      <c r="B111" s="24" t="s">
        <v>112</v>
      </c>
      <c r="C111" s="25">
        <v>5374</v>
      </c>
      <c r="D111" s="26">
        <v>11</v>
      </c>
      <c r="E111" s="26">
        <v>2</v>
      </c>
    </row>
    <row r="112" spans="1:5" x14ac:dyDescent="0.3">
      <c r="A112" s="24" t="s">
        <v>5</v>
      </c>
      <c r="B112" s="24" t="s">
        <v>113</v>
      </c>
      <c r="C112" s="25">
        <v>2519</v>
      </c>
      <c r="D112" s="26">
        <v>12</v>
      </c>
      <c r="E112" s="26">
        <v>4.8</v>
      </c>
    </row>
    <row r="113" spans="1:5" x14ac:dyDescent="0.3">
      <c r="A113" s="24" t="s">
        <v>5</v>
      </c>
      <c r="B113" s="24" t="s">
        <v>114</v>
      </c>
      <c r="C113" s="25">
        <v>2875</v>
      </c>
      <c r="D113" s="26">
        <v>17</v>
      </c>
      <c r="E113" s="26">
        <v>5.8</v>
      </c>
    </row>
    <row r="114" spans="1:5" x14ac:dyDescent="0.3">
      <c r="A114" s="24" t="s">
        <v>5</v>
      </c>
      <c r="B114" s="24" t="s">
        <v>115</v>
      </c>
      <c r="C114" s="25">
        <v>14901</v>
      </c>
      <c r="D114" s="26">
        <v>37</v>
      </c>
      <c r="E114" s="26">
        <v>2.5</v>
      </c>
    </row>
    <row r="115" spans="1:5" x14ac:dyDescent="0.3">
      <c r="A115" s="24" t="s">
        <v>5</v>
      </c>
      <c r="B115" s="24" t="s">
        <v>116</v>
      </c>
      <c r="C115" s="25">
        <v>5965</v>
      </c>
      <c r="D115" s="26">
        <v>23</v>
      </c>
      <c r="E115" s="26">
        <v>3.9</v>
      </c>
    </row>
    <row r="116" spans="1:5" x14ac:dyDescent="0.3">
      <c r="A116" s="24" t="s">
        <v>5</v>
      </c>
      <c r="B116" s="24" t="s">
        <v>117</v>
      </c>
      <c r="C116" s="25">
        <v>4191</v>
      </c>
      <c r="D116" s="26">
        <v>16</v>
      </c>
      <c r="E116" s="26">
        <v>3.8</v>
      </c>
    </row>
    <row r="117" spans="1:5" x14ac:dyDescent="0.3">
      <c r="A117" s="24" t="s">
        <v>5</v>
      </c>
      <c r="B117" s="24" t="s">
        <v>118</v>
      </c>
      <c r="C117" s="25">
        <v>3505</v>
      </c>
      <c r="D117" s="26">
        <v>16</v>
      </c>
      <c r="E117" s="26">
        <v>4.5999999999999996</v>
      </c>
    </row>
    <row r="118" spans="1:5" x14ac:dyDescent="0.3">
      <c r="A118" s="24" t="s">
        <v>5</v>
      </c>
      <c r="B118" s="24" t="s">
        <v>119</v>
      </c>
      <c r="C118" s="25">
        <v>244897</v>
      </c>
      <c r="D118" s="26">
        <v>632</v>
      </c>
      <c r="E118" s="26">
        <v>2.6</v>
      </c>
    </row>
    <row r="119" spans="1:5" x14ac:dyDescent="0.3">
      <c r="A119" s="24" t="s">
        <v>5</v>
      </c>
      <c r="B119" s="24" t="s">
        <v>120</v>
      </c>
      <c r="C119" s="25">
        <v>15453</v>
      </c>
      <c r="D119" s="26">
        <v>69</v>
      </c>
      <c r="E119" s="26">
        <v>4.5</v>
      </c>
    </row>
    <row r="120" spans="1:5" x14ac:dyDescent="0.3">
      <c r="A120" s="24" t="s">
        <v>5</v>
      </c>
      <c r="B120" s="24" t="s">
        <v>121</v>
      </c>
      <c r="C120" s="25">
        <v>2661</v>
      </c>
      <c r="D120" s="26">
        <v>12</v>
      </c>
      <c r="E120" s="26">
        <v>4.5</v>
      </c>
    </row>
    <row r="121" spans="1:5" x14ac:dyDescent="0.3">
      <c r="A121" s="24" t="s">
        <v>5</v>
      </c>
      <c r="B121" s="24" t="s">
        <v>122</v>
      </c>
      <c r="C121" s="25">
        <v>3679</v>
      </c>
      <c r="D121" s="26">
        <v>20</v>
      </c>
      <c r="E121" s="26">
        <v>5.4</v>
      </c>
    </row>
    <row r="122" spans="1:5" x14ac:dyDescent="0.3">
      <c r="A122" s="24" t="s">
        <v>5</v>
      </c>
      <c r="B122" s="24" t="s">
        <v>123</v>
      </c>
      <c r="C122" s="25">
        <v>3276</v>
      </c>
      <c r="D122" s="26">
        <v>8</v>
      </c>
      <c r="E122" s="26">
        <v>2.4</v>
      </c>
    </row>
    <row r="123" spans="1:5" x14ac:dyDescent="0.3">
      <c r="A123" s="24" t="s">
        <v>5</v>
      </c>
      <c r="B123" s="24" t="s">
        <v>124</v>
      </c>
      <c r="C123" s="25">
        <v>7596</v>
      </c>
      <c r="D123" s="26">
        <v>54</v>
      </c>
      <c r="E123" s="26">
        <v>7.1</v>
      </c>
    </row>
    <row r="124" spans="1:5" x14ac:dyDescent="0.3">
      <c r="A124" s="24" t="s">
        <v>5</v>
      </c>
      <c r="B124" s="24" t="s">
        <v>125</v>
      </c>
      <c r="C124" s="25">
        <v>4099</v>
      </c>
      <c r="D124" s="26">
        <v>13</v>
      </c>
      <c r="E124" s="26">
        <v>3.2</v>
      </c>
    </row>
    <row r="125" spans="1:5" x14ac:dyDescent="0.3">
      <c r="A125" s="24" t="s">
        <v>5</v>
      </c>
      <c r="B125" s="24" t="s">
        <v>126</v>
      </c>
      <c r="C125" s="25">
        <v>15246</v>
      </c>
      <c r="D125" s="26">
        <v>44</v>
      </c>
      <c r="E125" s="26">
        <v>2.9</v>
      </c>
    </row>
    <row r="126" spans="1:5" x14ac:dyDescent="0.3">
      <c r="A126" s="24" t="s">
        <v>5</v>
      </c>
      <c r="B126" s="24" t="s">
        <v>127</v>
      </c>
      <c r="C126" s="25">
        <v>13612</v>
      </c>
      <c r="D126" s="26">
        <v>60</v>
      </c>
      <c r="E126" s="26">
        <v>4.4000000000000004</v>
      </c>
    </row>
    <row r="127" spans="1:5" x14ac:dyDescent="0.3">
      <c r="A127" s="24" t="s">
        <v>5</v>
      </c>
      <c r="B127" s="24" t="s">
        <v>128</v>
      </c>
      <c r="C127" s="25">
        <v>28944</v>
      </c>
      <c r="D127" s="26">
        <v>49</v>
      </c>
      <c r="E127" s="26">
        <v>1.7</v>
      </c>
    </row>
    <row r="128" spans="1:5" x14ac:dyDescent="0.3">
      <c r="A128" s="24" t="s">
        <v>5</v>
      </c>
      <c r="B128" s="24" t="s">
        <v>129</v>
      </c>
      <c r="C128" s="25">
        <v>1800</v>
      </c>
      <c r="D128" s="26">
        <v>11</v>
      </c>
      <c r="E128" s="26">
        <v>6.1</v>
      </c>
    </row>
    <row r="129" spans="1:5" x14ac:dyDescent="0.3">
      <c r="A129" s="24" t="s">
        <v>5</v>
      </c>
      <c r="B129" s="24" t="s">
        <v>130</v>
      </c>
      <c r="C129" s="25">
        <v>196067</v>
      </c>
      <c r="D129" s="26">
        <v>228</v>
      </c>
      <c r="E129" s="26">
        <v>1.2</v>
      </c>
    </row>
    <row r="130" spans="1:5" x14ac:dyDescent="0.3">
      <c r="A130" s="24" t="s">
        <v>5</v>
      </c>
      <c r="B130" s="24" t="s">
        <v>131</v>
      </c>
      <c r="C130" s="25">
        <v>110635</v>
      </c>
      <c r="D130" s="26">
        <v>261</v>
      </c>
      <c r="E130" s="26">
        <v>2.4</v>
      </c>
    </row>
    <row r="131" spans="1:5" x14ac:dyDescent="0.3">
      <c r="A131" s="24" t="s">
        <v>5</v>
      </c>
      <c r="B131" s="24" t="s">
        <v>132</v>
      </c>
      <c r="C131" s="25">
        <v>9812</v>
      </c>
      <c r="D131" s="26">
        <v>34</v>
      </c>
      <c r="E131" s="26">
        <v>3.4</v>
      </c>
    </row>
    <row r="132" spans="1:5" x14ac:dyDescent="0.3">
      <c r="A132" s="24" t="s">
        <v>5</v>
      </c>
      <c r="B132" s="24" t="s">
        <v>133</v>
      </c>
      <c r="C132" s="25">
        <v>106434</v>
      </c>
      <c r="D132" s="26">
        <v>205</v>
      </c>
      <c r="E132" s="26">
        <v>1.9</v>
      </c>
    </row>
    <row r="133" spans="1:5" x14ac:dyDescent="0.3">
      <c r="A133" s="24" t="s">
        <v>5</v>
      </c>
      <c r="B133" s="24" t="s">
        <v>134</v>
      </c>
      <c r="C133" s="25">
        <v>14370</v>
      </c>
      <c r="D133" s="26">
        <v>45</v>
      </c>
      <c r="E133" s="26">
        <v>3.1</v>
      </c>
    </row>
    <row r="134" spans="1:5" x14ac:dyDescent="0.3">
      <c r="A134" s="24" t="s">
        <v>5</v>
      </c>
      <c r="B134" s="24" t="s">
        <v>135</v>
      </c>
      <c r="C134" s="25">
        <v>10616</v>
      </c>
      <c r="D134" s="26">
        <v>50</v>
      </c>
      <c r="E134" s="26">
        <v>4.7</v>
      </c>
    </row>
    <row r="135" spans="1:5" x14ac:dyDescent="0.3">
      <c r="A135" s="24" t="s">
        <v>5</v>
      </c>
      <c r="B135" s="24" t="s">
        <v>136</v>
      </c>
      <c r="C135" s="25">
        <v>3025</v>
      </c>
      <c r="D135" s="26">
        <v>10</v>
      </c>
      <c r="E135" s="26">
        <v>3.3</v>
      </c>
    </row>
    <row r="136" spans="1:5" x14ac:dyDescent="0.3">
      <c r="A136" s="24" t="s">
        <v>5</v>
      </c>
      <c r="B136" s="24" t="s">
        <v>137</v>
      </c>
      <c r="C136" s="25">
        <v>4164</v>
      </c>
      <c r="D136" s="26">
        <v>18</v>
      </c>
      <c r="E136" s="26">
        <v>4.3</v>
      </c>
    </row>
    <row r="137" spans="1:5" x14ac:dyDescent="0.3">
      <c r="A137" s="24" t="s">
        <v>5</v>
      </c>
      <c r="B137" s="24" t="s">
        <v>138</v>
      </c>
      <c r="C137" s="25">
        <v>3838</v>
      </c>
      <c r="D137" s="26">
        <v>19</v>
      </c>
      <c r="E137" s="26">
        <v>5</v>
      </c>
    </row>
    <row r="138" spans="1:5" x14ac:dyDescent="0.3">
      <c r="A138" s="24" t="s">
        <v>5</v>
      </c>
      <c r="B138" s="24" t="s">
        <v>139</v>
      </c>
      <c r="C138" s="25">
        <v>2904</v>
      </c>
      <c r="D138" s="26">
        <v>23</v>
      </c>
      <c r="E138" s="26">
        <v>7.7</v>
      </c>
    </row>
    <row r="139" spans="1:5" x14ac:dyDescent="0.3">
      <c r="A139" s="24" t="s">
        <v>5</v>
      </c>
      <c r="B139" s="24" t="s">
        <v>140</v>
      </c>
      <c r="C139" s="25">
        <v>299472</v>
      </c>
      <c r="D139" s="26">
        <v>291</v>
      </c>
      <c r="E139" s="26">
        <v>1</v>
      </c>
    </row>
    <row r="140" spans="1:5" x14ac:dyDescent="0.3">
      <c r="A140" s="24" t="s">
        <v>5</v>
      </c>
      <c r="B140" s="24" t="s">
        <v>141</v>
      </c>
      <c r="C140" s="25">
        <v>12800</v>
      </c>
      <c r="D140" s="26">
        <v>31</v>
      </c>
      <c r="E140" s="26">
        <v>2.4</v>
      </c>
    </row>
    <row r="141" spans="1:5" x14ac:dyDescent="0.3">
      <c r="A141" s="24" t="s">
        <v>5</v>
      </c>
      <c r="B141" s="24" t="s">
        <v>142</v>
      </c>
      <c r="C141" s="25">
        <v>19888</v>
      </c>
      <c r="D141" s="26">
        <v>60</v>
      </c>
      <c r="E141" s="26">
        <v>3</v>
      </c>
    </row>
    <row r="142" spans="1:5" x14ac:dyDescent="0.3">
      <c r="A142" s="24" t="s">
        <v>5</v>
      </c>
      <c r="B142" s="24" t="s">
        <v>143</v>
      </c>
      <c r="C142" s="25">
        <v>4588</v>
      </c>
      <c r="D142" s="26">
        <v>23</v>
      </c>
      <c r="E142" s="26">
        <v>5.0999999999999996</v>
      </c>
    </row>
    <row r="143" spans="1:5" x14ac:dyDescent="0.3">
      <c r="A143" s="24" t="s">
        <v>5</v>
      </c>
      <c r="B143" s="24" t="s">
        <v>144</v>
      </c>
      <c r="C143" s="25">
        <v>3529</v>
      </c>
      <c r="D143" s="26">
        <v>14</v>
      </c>
      <c r="E143" s="26">
        <v>4</v>
      </c>
    </row>
    <row r="144" spans="1:5" x14ac:dyDescent="0.3">
      <c r="A144" s="24" t="s">
        <v>5</v>
      </c>
      <c r="B144" s="24" t="s">
        <v>145</v>
      </c>
      <c r="C144" s="25">
        <v>5846</v>
      </c>
      <c r="D144" s="26">
        <v>24</v>
      </c>
      <c r="E144" s="26">
        <v>4.2</v>
      </c>
    </row>
    <row r="145" spans="1:5" x14ac:dyDescent="0.3">
      <c r="A145" s="24" t="s">
        <v>5</v>
      </c>
      <c r="B145" s="24" t="s">
        <v>146</v>
      </c>
      <c r="C145" s="25">
        <v>8313</v>
      </c>
      <c r="D145" s="26">
        <v>23</v>
      </c>
      <c r="E145" s="26">
        <v>2.8</v>
      </c>
    </row>
    <row r="146" spans="1:5" x14ac:dyDescent="0.3">
      <c r="A146" s="28" t="str">
        <f>CONCATENATE("Total (",RIGHT(Índice!$A$4,2),")")</f>
        <v>Total (MT)</v>
      </c>
      <c r="B146" s="28"/>
      <c r="C146" s="29">
        <f>SUM(C5:C145)</f>
        <v>3658813</v>
      </c>
      <c r="D146" s="29">
        <f>SUM(D5:D145)</f>
        <v>8609</v>
      </c>
      <c r="E146" s="30">
        <f>D146/(C146/1000)</f>
        <v>2.352948893534597</v>
      </c>
    </row>
    <row r="147" spans="1:5" x14ac:dyDescent="0.3">
      <c r="A147" s="31"/>
      <c r="B147" s="31"/>
      <c r="C147" s="32"/>
      <c r="D147" s="32" t="s">
        <v>193</v>
      </c>
      <c r="E147" s="33">
        <f>MIN($E$5:$E$145)</f>
        <v>1</v>
      </c>
    </row>
    <row r="148" spans="1:5" x14ac:dyDescent="0.3">
      <c r="A148" s="31"/>
      <c r="B148" s="31"/>
      <c r="C148" s="32"/>
      <c r="D148" s="32" t="s">
        <v>194</v>
      </c>
      <c r="E148" s="33">
        <f>MAX($E$5:$E$145)</f>
        <v>10</v>
      </c>
    </row>
    <row r="149" spans="1:5" x14ac:dyDescent="0.3">
      <c r="A149" s="34" t="s">
        <v>195</v>
      </c>
      <c r="B149" s="34"/>
      <c r="C149" s="35">
        <v>202992033</v>
      </c>
      <c r="D149" s="35">
        <v>422103</v>
      </c>
      <c r="E149" s="36">
        <v>2.0794067321844105</v>
      </c>
    </row>
    <row r="150" spans="1:5" x14ac:dyDescent="0.3">
      <c r="A150" s="34"/>
      <c r="B150" s="34"/>
      <c r="C150" s="35"/>
      <c r="D150" s="35" t="s">
        <v>193</v>
      </c>
      <c r="E150" s="36">
        <v>0</v>
      </c>
    </row>
    <row r="151" spans="1:5" x14ac:dyDescent="0.3">
      <c r="A151" s="37"/>
      <c r="B151" s="37"/>
      <c r="C151" s="38"/>
      <c r="D151" s="38" t="s">
        <v>194</v>
      </c>
      <c r="E151" s="39">
        <v>15.4</v>
      </c>
    </row>
  </sheetData>
  <pageMargins left="0.51181102362204722" right="0.51181102362204722" top="0.78740157480314965" bottom="0.78740157480314965" header="0.31496062992125984" footer="0.31496062992125984"/>
  <pageSetup paperSize="9" scale="65" fitToHeight="0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53A92-E8D4-40A5-83B8-C1CB1D9F3969}">
  <sheetPr>
    <tabColor rgb="FFA3CFD1"/>
    <pageSetUpPr fitToPage="1"/>
  </sheetPr>
  <dimension ref="A1:E149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191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5014</v>
      </c>
      <c r="D5" s="26">
        <v>1</v>
      </c>
      <c r="E5" s="26">
        <v>0.2</v>
      </c>
    </row>
    <row r="6" spans="1:5" x14ac:dyDescent="0.3">
      <c r="A6" s="24" t="s">
        <v>5</v>
      </c>
      <c r="B6" s="24" t="s">
        <v>7</v>
      </c>
      <c r="C6" s="25">
        <v>29219</v>
      </c>
      <c r="D6" s="26">
        <v>16</v>
      </c>
      <c r="E6" s="26">
        <v>0.5</v>
      </c>
    </row>
    <row r="7" spans="1:5" x14ac:dyDescent="0.3">
      <c r="A7" s="24" t="s">
        <v>5</v>
      </c>
      <c r="B7" s="24" t="s">
        <v>8</v>
      </c>
      <c r="C7" s="25">
        <v>58613</v>
      </c>
      <c r="D7" s="26">
        <v>18</v>
      </c>
      <c r="E7" s="26">
        <v>0.3</v>
      </c>
    </row>
    <row r="8" spans="1:5" x14ac:dyDescent="0.3">
      <c r="A8" s="24" t="s">
        <v>5</v>
      </c>
      <c r="B8" s="24" t="s">
        <v>9</v>
      </c>
      <c r="C8" s="25">
        <v>17193</v>
      </c>
      <c r="D8" s="26">
        <v>11</v>
      </c>
      <c r="E8" s="26">
        <v>0.6</v>
      </c>
    </row>
    <row r="9" spans="1:5" x14ac:dyDescent="0.3">
      <c r="A9" s="24" t="s">
        <v>5</v>
      </c>
      <c r="B9" s="24" t="s">
        <v>10</v>
      </c>
      <c r="C9" s="25">
        <v>5639</v>
      </c>
      <c r="D9" s="26">
        <v>2</v>
      </c>
      <c r="E9" s="26">
        <v>0.4</v>
      </c>
    </row>
    <row r="10" spans="1:5" x14ac:dyDescent="0.3">
      <c r="A10" s="24" t="s">
        <v>5</v>
      </c>
      <c r="B10" s="24" t="s">
        <v>11</v>
      </c>
      <c r="C10" s="25">
        <v>13052</v>
      </c>
      <c r="D10" s="26">
        <v>3</v>
      </c>
      <c r="E10" s="26">
        <v>0.2</v>
      </c>
    </row>
    <row r="11" spans="1:5" x14ac:dyDescent="0.3">
      <c r="A11" s="24" t="s">
        <v>5</v>
      </c>
      <c r="B11" s="24" t="s">
        <v>12</v>
      </c>
      <c r="C11" s="25">
        <v>8009</v>
      </c>
      <c r="D11" s="26">
        <v>1</v>
      </c>
      <c r="E11" s="26">
        <v>0.1</v>
      </c>
    </row>
    <row r="12" spans="1:5" x14ac:dyDescent="0.3">
      <c r="A12" s="24" t="s">
        <v>5</v>
      </c>
      <c r="B12" s="24" t="s">
        <v>13</v>
      </c>
      <c r="C12" s="25">
        <v>10904</v>
      </c>
      <c r="D12" s="26">
        <v>4</v>
      </c>
      <c r="E12" s="26">
        <v>0.4</v>
      </c>
    </row>
    <row r="13" spans="1:5" x14ac:dyDescent="0.3">
      <c r="A13" s="24" t="s">
        <v>5</v>
      </c>
      <c r="B13" s="24" t="s">
        <v>14</v>
      </c>
      <c r="C13" s="25">
        <v>8590</v>
      </c>
      <c r="D13" s="26">
        <v>3</v>
      </c>
      <c r="E13" s="26">
        <v>0.3</v>
      </c>
    </row>
    <row r="14" spans="1:5" x14ac:dyDescent="0.3">
      <c r="A14" s="24" t="s">
        <v>5</v>
      </c>
      <c r="B14" s="24" t="s">
        <v>15</v>
      </c>
      <c r="C14" s="25">
        <v>3795</v>
      </c>
      <c r="D14" s="26">
        <v>2</v>
      </c>
      <c r="E14" s="26">
        <v>0.5</v>
      </c>
    </row>
    <row r="15" spans="1:5" x14ac:dyDescent="0.3">
      <c r="A15" s="24" t="s">
        <v>5</v>
      </c>
      <c r="B15" s="24" t="s">
        <v>16</v>
      </c>
      <c r="C15" s="25">
        <v>1010</v>
      </c>
      <c r="D15" s="26">
        <v>1</v>
      </c>
      <c r="E15" s="26">
        <v>1</v>
      </c>
    </row>
    <row r="16" spans="1:5" x14ac:dyDescent="0.3">
      <c r="A16" s="24" t="s">
        <v>5</v>
      </c>
      <c r="B16" s="24" t="s">
        <v>17</v>
      </c>
      <c r="C16" s="25">
        <v>14786</v>
      </c>
      <c r="D16" s="26">
        <v>5</v>
      </c>
      <c r="E16" s="26">
        <v>0.3</v>
      </c>
    </row>
    <row r="17" spans="1:5" x14ac:dyDescent="0.3">
      <c r="A17" s="24" t="s">
        <v>5</v>
      </c>
      <c r="B17" s="24" t="s">
        <v>18</v>
      </c>
      <c r="C17" s="25">
        <v>10576</v>
      </c>
      <c r="D17" s="26">
        <v>3</v>
      </c>
      <c r="E17" s="26">
        <v>0.3</v>
      </c>
    </row>
    <row r="18" spans="1:5" x14ac:dyDescent="0.3">
      <c r="A18" s="24" t="s">
        <v>5</v>
      </c>
      <c r="B18" s="24" t="s">
        <v>19</v>
      </c>
      <c r="C18" s="25">
        <v>24626</v>
      </c>
      <c r="D18" s="26">
        <v>6</v>
      </c>
      <c r="E18" s="26">
        <v>0.2</v>
      </c>
    </row>
    <row r="19" spans="1:5" x14ac:dyDescent="0.3">
      <c r="A19" s="24" t="s">
        <v>5</v>
      </c>
      <c r="B19" s="24" t="s">
        <v>20</v>
      </c>
      <c r="C19" s="25">
        <v>7253</v>
      </c>
      <c r="D19" s="26">
        <v>4</v>
      </c>
      <c r="E19" s="26">
        <v>0.5</v>
      </c>
    </row>
    <row r="20" spans="1:5" x14ac:dyDescent="0.3">
      <c r="A20" s="24" t="s">
        <v>5</v>
      </c>
      <c r="B20" s="24" t="s">
        <v>21</v>
      </c>
      <c r="C20" s="25">
        <v>29403</v>
      </c>
      <c r="D20" s="26">
        <v>6</v>
      </c>
      <c r="E20" s="26">
        <v>0.2</v>
      </c>
    </row>
    <row r="21" spans="1:5" x14ac:dyDescent="0.3">
      <c r="A21" s="24" t="s">
        <v>5</v>
      </c>
      <c r="B21" s="24" t="s">
        <v>22</v>
      </c>
      <c r="C21" s="25">
        <v>69210</v>
      </c>
      <c r="D21" s="26">
        <v>35</v>
      </c>
      <c r="E21" s="26">
        <v>0.5</v>
      </c>
    </row>
    <row r="22" spans="1:5" x14ac:dyDescent="0.3">
      <c r="A22" s="24" t="s">
        <v>5</v>
      </c>
      <c r="B22" s="24" t="s">
        <v>23</v>
      </c>
      <c r="C22" s="25">
        <v>7280</v>
      </c>
      <c r="D22" s="26">
        <v>2</v>
      </c>
      <c r="E22" s="26">
        <v>0.3</v>
      </c>
    </row>
    <row r="23" spans="1:5" x14ac:dyDescent="0.3">
      <c r="A23" s="24" t="s">
        <v>5</v>
      </c>
      <c r="B23" s="24" t="s">
        <v>24</v>
      </c>
      <c r="C23" s="25">
        <v>17004</v>
      </c>
      <c r="D23" s="26">
        <v>6</v>
      </c>
      <c r="E23" s="26">
        <v>0.4</v>
      </c>
    </row>
    <row r="24" spans="1:5" x14ac:dyDescent="0.3">
      <c r="A24" s="24" t="s">
        <v>5</v>
      </c>
      <c r="B24" s="24" t="s">
        <v>25</v>
      </c>
      <c r="C24" s="25">
        <v>89478</v>
      </c>
      <c r="D24" s="26">
        <v>8</v>
      </c>
      <c r="E24" s="26">
        <v>0.1</v>
      </c>
    </row>
    <row r="25" spans="1:5" x14ac:dyDescent="0.3">
      <c r="A25" s="24" t="s">
        <v>5</v>
      </c>
      <c r="B25" s="24" t="s">
        <v>26</v>
      </c>
      <c r="C25" s="25">
        <v>15347</v>
      </c>
      <c r="D25" s="26">
        <v>9</v>
      </c>
      <c r="E25" s="26">
        <v>0.6</v>
      </c>
    </row>
    <row r="26" spans="1:5" x14ac:dyDescent="0.3">
      <c r="A26" s="24" t="s">
        <v>5</v>
      </c>
      <c r="B26" s="24" t="s">
        <v>27</v>
      </c>
      <c r="C26" s="25">
        <v>45899</v>
      </c>
      <c r="D26" s="26">
        <v>11</v>
      </c>
      <c r="E26" s="26">
        <v>0.2</v>
      </c>
    </row>
    <row r="27" spans="1:5" x14ac:dyDescent="0.3">
      <c r="A27" s="24" t="s">
        <v>5</v>
      </c>
      <c r="B27" s="24" t="s">
        <v>28</v>
      </c>
      <c r="C27" s="25">
        <v>44585</v>
      </c>
      <c r="D27" s="26">
        <v>14</v>
      </c>
      <c r="E27" s="26">
        <v>0.3</v>
      </c>
    </row>
    <row r="28" spans="1:5" x14ac:dyDescent="0.3">
      <c r="A28" s="24" t="s">
        <v>5</v>
      </c>
      <c r="B28" s="24" t="s">
        <v>29</v>
      </c>
      <c r="C28" s="25">
        <v>8822</v>
      </c>
      <c r="D28" s="26">
        <v>4</v>
      </c>
      <c r="E28" s="26">
        <v>0.5</v>
      </c>
    </row>
    <row r="29" spans="1:5" x14ac:dyDescent="0.3">
      <c r="A29" s="24" t="s">
        <v>5</v>
      </c>
      <c r="B29" s="24" t="s">
        <v>30</v>
      </c>
      <c r="C29" s="25">
        <v>4485</v>
      </c>
      <c r="D29" s="26">
        <v>3</v>
      </c>
      <c r="E29" s="26">
        <v>0.7</v>
      </c>
    </row>
    <row r="30" spans="1:5" x14ac:dyDescent="0.3">
      <c r="A30" s="24" t="s">
        <v>5</v>
      </c>
      <c r="B30" s="24" t="s">
        <v>31</v>
      </c>
      <c r="C30" s="25">
        <v>25843</v>
      </c>
      <c r="D30" s="26">
        <v>9</v>
      </c>
      <c r="E30" s="26">
        <v>0.3</v>
      </c>
    </row>
    <row r="31" spans="1:5" x14ac:dyDescent="0.3">
      <c r="A31" s="24" t="s">
        <v>5</v>
      </c>
      <c r="B31" s="24" t="s">
        <v>32</v>
      </c>
      <c r="C31" s="25">
        <v>10332</v>
      </c>
      <c r="D31" s="26">
        <v>1</v>
      </c>
      <c r="E31" s="26">
        <v>0.1</v>
      </c>
    </row>
    <row r="32" spans="1:5" x14ac:dyDescent="0.3">
      <c r="A32" s="24" t="s">
        <v>5</v>
      </c>
      <c r="B32" s="24" t="s">
        <v>33</v>
      </c>
      <c r="C32" s="25">
        <v>7506</v>
      </c>
      <c r="D32" s="26">
        <v>3</v>
      </c>
      <c r="E32" s="26">
        <v>0.4</v>
      </c>
    </row>
    <row r="33" spans="1:5" x14ac:dyDescent="0.3">
      <c r="A33" s="24" t="s">
        <v>5</v>
      </c>
      <c r="B33" s="24" t="s">
        <v>34</v>
      </c>
      <c r="C33" s="25">
        <v>18990</v>
      </c>
      <c r="D33" s="26">
        <v>5</v>
      </c>
      <c r="E33" s="26">
        <v>0.3</v>
      </c>
    </row>
    <row r="34" spans="1:5" x14ac:dyDescent="0.3">
      <c r="A34" s="24" t="s">
        <v>5</v>
      </c>
      <c r="B34" s="24" t="s">
        <v>35</v>
      </c>
      <c r="C34" s="25">
        <v>9593</v>
      </c>
      <c r="D34" s="26">
        <v>4</v>
      </c>
      <c r="E34" s="26">
        <v>0.4</v>
      </c>
    </row>
    <row r="35" spans="1:5" x14ac:dyDescent="0.3">
      <c r="A35" s="24" t="s">
        <v>5</v>
      </c>
      <c r="B35" s="24" t="s">
        <v>36</v>
      </c>
      <c r="C35" s="25">
        <v>6220</v>
      </c>
      <c r="D35" s="26">
        <v>3</v>
      </c>
      <c r="E35" s="26">
        <v>0.5</v>
      </c>
    </row>
    <row r="36" spans="1:5" x14ac:dyDescent="0.3">
      <c r="A36" s="24" t="s">
        <v>5</v>
      </c>
      <c r="B36" s="24" t="s">
        <v>37</v>
      </c>
      <c r="C36" s="25">
        <v>31370</v>
      </c>
      <c r="D36" s="26">
        <v>9</v>
      </c>
      <c r="E36" s="26">
        <v>0.3</v>
      </c>
    </row>
    <row r="37" spans="1:5" x14ac:dyDescent="0.3">
      <c r="A37" s="24" t="s">
        <v>5</v>
      </c>
      <c r="B37" s="24" t="s">
        <v>39</v>
      </c>
      <c r="C37" s="25">
        <v>18238</v>
      </c>
      <c r="D37" s="26">
        <v>3</v>
      </c>
      <c r="E37" s="26">
        <v>0.2</v>
      </c>
    </row>
    <row r="38" spans="1:5" x14ac:dyDescent="0.3">
      <c r="A38" s="24" t="s">
        <v>5</v>
      </c>
      <c r="B38" s="24" t="s">
        <v>40</v>
      </c>
      <c r="C38" s="25">
        <v>35075</v>
      </c>
      <c r="D38" s="26">
        <v>8</v>
      </c>
      <c r="E38" s="26">
        <v>0.2</v>
      </c>
    </row>
    <row r="39" spans="1:5" x14ac:dyDescent="0.3">
      <c r="A39" s="24" t="s">
        <v>5</v>
      </c>
      <c r="B39" s="24" t="s">
        <v>41</v>
      </c>
      <c r="C39" s="25">
        <v>3760</v>
      </c>
      <c r="D39" s="26">
        <v>1</v>
      </c>
      <c r="E39" s="26">
        <v>0.3</v>
      </c>
    </row>
    <row r="40" spans="1:5" x14ac:dyDescent="0.3">
      <c r="A40" s="24" t="s">
        <v>5</v>
      </c>
      <c r="B40" s="24" t="s">
        <v>42</v>
      </c>
      <c r="C40" s="25">
        <v>11011</v>
      </c>
      <c r="D40" s="26">
        <v>4</v>
      </c>
      <c r="E40" s="26">
        <v>0.4</v>
      </c>
    </row>
    <row r="41" spans="1:5" x14ac:dyDescent="0.3">
      <c r="A41" s="24" t="s">
        <v>5</v>
      </c>
      <c r="B41" s="24" t="s">
        <v>43</v>
      </c>
      <c r="C41" s="25">
        <v>650912</v>
      </c>
      <c r="D41" s="26">
        <v>197</v>
      </c>
      <c r="E41" s="26">
        <v>0.3</v>
      </c>
    </row>
    <row r="42" spans="1:5" x14ac:dyDescent="0.3">
      <c r="A42" s="24" t="s">
        <v>5</v>
      </c>
      <c r="B42" s="24" t="s">
        <v>44</v>
      </c>
      <c r="C42" s="25">
        <v>4903</v>
      </c>
      <c r="D42" s="26">
        <v>3</v>
      </c>
      <c r="E42" s="26">
        <v>0.6</v>
      </c>
    </row>
    <row r="43" spans="1:5" x14ac:dyDescent="0.3">
      <c r="A43" s="24" t="s">
        <v>5</v>
      </c>
      <c r="B43" s="24" t="s">
        <v>45</v>
      </c>
      <c r="C43" s="25">
        <v>7014</v>
      </c>
      <c r="D43" s="26">
        <v>3</v>
      </c>
      <c r="E43" s="26">
        <v>0.4</v>
      </c>
    </row>
    <row r="44" spans="1:5" x14ac:dyDescent="0.3">
      <c r="A44" s="24" t="s">
        <v>5</v>
      </c>
      <c r="B44" s="24" t="s">
        <v>46</v>
      </c>
      <c r="C44" s="25">
        <v>21941</v>
      </c>
      <c r="D44" s="26">
        <v>9</v>
      </c>
      <c r="E44" s="26">
        <v>0.4</v>
      </c>
    </row>
    <row r="45" spans="1:5" x14ac:dyDescent="0.3">
      <c r="A45" s="24" t="s">
        <v>5</v>
      </c>
      <c r="B45" s="24" t="s">
        <v>47</v>
      </c>
      <c r="C45" s="25">
        <v>7872</v>
      </c>
      <c r="D45" s="26">
        <v>5</v>
      </c>
      <c r="E45" s="26">
        <v>0.6</v>
      </c>
    </row>
    <row r="46" spans="1:5" x14ac:dyDescent="0.3">
      <c r="A46" s="24" t="s">
        <v>5</v>
      </c>
      <c r="B46" s="24" t="s">
        <v>48</v>
      </c>
      <c r="C46" s="25">
        <v>10521</v>
      </c>
      <c r="D46" s="26">
        <v>5</v>
      </c>
      <c r="E46" s="26">
        <v>0.5</v>
      </c>
    </row>
    <row r="47" spans="1:5" x14ac:dyDescent="0.3">
      <c r="A47" s="24" t="s">
        <v>5</v>
      </c>
      <c r="B47" s="24" t="s">
        <v>49</v>
      </c>
      <c r="C47" s="25">
        <v>3187</v>
      </c>
      <c r="D47" s="26">
        <v>1</v>
      </c>
      <c r="E47" s="26">
        <v>0.3</v>
      </c>
    </row>
    <row r="48" spans="1:5" x14ac:dyDescent="0.3">
      <c r="A48" s="24" t="s">
        <v>5</v>
      </c>
      <c r="B48" s="24" t="s">
        <v>50</v>
      </c>
      <c r="C48" s="25">
        <v>8646</v>
      </c>
      <c r="D48" s="26">
        <v>4</v>
      </c>
      <c r="E48" s="26">
        <v>0.5</v>
      </c>
    </row>
    <row r="49" spans="1:5" x14ac:dyDescent="0.3">
      <c r="A49" s="24" t="s">
        <v>5</v>
      </c>
      <c r="B49" s="24" t="s">
        <v>51</v>
      </c>
      <c r="C49" s="25">
        <v>6037</v>
      </c>
      <c r="D49" s="26">
        <v>3</v>
      </c>
      <c r="E49" s="26">
        <v>0.5</v>
      </c>
    </row>
    <row r="50" spans="1:5" x14ac:dyDescent="0.3">
      <c r="A50" s="24" t="s">
        <v>5</v>
      </c>
      <c r="B50" s="24" t="s">
        <v>52</v>
      </c>
      <c r="C50" s="25">
        <v>2905</v>
      </c>
      <c r="D50" s="26">
        <v>2</v>
      </c>
      <c r="E50" s="26">
        <v>0.7</v>
      </c>
    </row>
    <row r="51" spans="1:5" x14ac:dyDescent="0.3">
      <c r="A51" s="24" t="s">
        <v>5</v>
      </c>
      <c r="B51" s="24" t="s">
        <v>53</v>
      </c>
      <c r="C51" s="25">
        <v>31024</v>
      </c>
      <c r="D51" s="26">
        <v>17</v>
      </c>
      <c r="E51" s="26">
        <v>0.6</v>
      </c>
    </row>
    <row r="52" spans="1:5" x14ac:dyDescent="0.3">
      <c r="A52" s="24" t="s">
        <v>5</v>
      </c>
      <c r="B52" s="24" t="s">
        <v>54</v>
      </c>
      <c r="C52" s="25">
        <v>10963</v>
      </c>
      <c r="D52" s="26">
        <v>7</v>
      </c>
      <c r="E52" s="26">
        <v>0.6</v>
      </c>
    </row>
    <row r="53" spans="1:5" x14ac:dyDescent="0.3">
      <c r="A53" s="24" t="s">
        <v>5</v>
      </c>
      <c r="B53" s="24" t="s">
        <v>55</v>
      </c>
      <c r="C53" s="25">
        <v>2213</v>
      </c>
      <c r="D53" s="26">
        <v>2</v>
      </c>
      <c r="E53" s="26">
        <v>0.9</v>
      </c>
    </row>
    <row r="54" spans="1:5" x14ac:dyDescent="0.3">
      <c r="A54" s="24" t="s">
        <v>5</v>
      </c>
      <c r="B54" s="24" t="s">
        <v>56</v>
      </c>
      <c r="C54" s="25">
        <v>7815</v>
      </c>
      <c r="D54" s="26">
        <v>2</v>
      </c>
      <c r="E54" s="26">
        <v>0.3</v>
      </c>
    </row>
    <row r="55" spans="1:5" x14ac:dyDescent="0.3">
      <c r="A55" s="24" t="s">
        <v>5</v>
      </c>
      <c r="B55" s="24" t="s">
        <v>57</v>
      </c>
      <c r="C55" s="25">
        <v>7539</v>
      </c>
      <c r="D55" s="26">
        <v>2</v>
      </c>
      <c r="E55" s="26">
        <v>0.3</v>
      </c>
    </row>
    <row r="56" spans="1:5" x14ac:dyDescent="0.3">
      <c r="A56" s="24" t="s">
        <v>5</v>
      </c>
      <c r="B56" s="24" t="s">
        <v>58</v>
      </c>
      <c r="C56" s="25">
        <v>5020</v>
      </c>
      <c r="D56" s="26">
        <v>2</v>
      </c>
      <c r="E56" s="26">
        <v>0.4</v>
      </c>
    </row>
    <row r="57" spans="1:5" x14ac:dyDescent="0.3">
      <c r="A57" s="24" t="s">
        <v>5</v>
      </c>
      <c r="B57" s="24" t="s">
        <v>59</v>
      </c>
      <c r="C57" s="25">
        <v>12236</v>
      </c>
      <c r="D57" s="26">
        <v>5</v>
      </c>
      <c r="E57" s="26">
        <v>0.4</v>
      </c>
    </row>
    <row r="58" spans="1:5" x14ac:dyDescent="0.3">
      <c r="A58" s="24" t="s">
        <v>5</v>
      </c>
      <c r="B58" s="24" t="s">
        <v>60</v>
      </c>
      <c r="C58" s="25">
        <v>28569</v>
      </c>
      <c r="D58" s="26">
        <v>10</v>
      </c>
      <c r="E58" s="26">
        <v>0.4</v>
      </c>
    </row>
    <row r="59" spans="1:5" x14ac:dyDescent="0.3">
      <c r="A59" s="24" t="s">
        <v>5</v>
      </c>
      <c r="B59" s="24" t="s">
        <v>61</v>
      </c>
      <c r="C59" s="25">
        <v>7426</v>
      </c>
      <c r="D59" s="26">
        <v>4</v>
      </c>
      <c r="E59" s="26">
        <v>0.5</v>
      </c>
    </row>
    <row r="60" spans="1:5" x14ac:dyDescent="0.3">
      <c r="A60" s="24" t="s">
        <v>5</v>
      </c>
      <c r="B60" s="24" t="s">
        <v>62</v>
      </c>
      <c r="C60" s="25">
        <v>8367</v>
      </c>
      <c r="D60" s="26">
        <v>6</v>
      </c>
      <c r="E60" s="26">
        <v>0.7</v>
      </c>
    </row>
    <row r="61" spans="1:5" x14ac:dyDescent="0.3">
      <c r="A61" s="24" t="s">
        <v>5</v>
      </c>
      <c r="B61" s="24" t="s">
        <v>63</v>
      </c>
      <c r="C61" s="25">
        <v>34906</v>
      </c>
      <c r="D61" s="26">
        <v>6</v>
      </c>
      <c r="E61" s="26">
        <v>0.2</v>
      </c>
    </row>
    <row r="62" spans="1:5" x14ac:dyDescent="0.3">
      <c r="A62" s="24" t="s">
        <v>5</v>
      </c>
      <c r="B62" s="24" t="s">
        <v>64</v>
      </c>
      <c r="C62" s="25">
        <v>45869</v>
      </c>
      <c r="D62" s="26">
        <v>7</v>
      </c>
      <c r="E62" s="26">
        <v>0.1</v>
      </c>
    </row>
    <row r="63" spans="1:5" x14ac:dyDescent="0.3">
      <c r="A63" s="24" t="s">
        <v>5</v>
      </c>
      <c r="B63" s="24" t="s">
        <v>65</v>
      </c>
      <c r="C63" s="25">
        <v>10213</v>
      </c>
      <c r="D63" s="26">
        <v>3</v>
      </c>
      <c r="E63" s="26">
        <v>0.3</v>
      </c>
    </row>
    <row r="64" spans="1:5" x14ac:dyDescent="0.3">
      <c r="A64" s="24" t="s">
        <v>5</v>
      </c>
      <c r="B64" s="24" t="s">
        <v>66</v>
      </c>
      <c r="C64" s="25">
        <v>11480</v>
      </c>
      <c r="D64" s="26">
        <v>4</v>
      </c>
      <c r="E64" s="26">
        <v>0.3</v>
      </c>
    </row>
    <row r="65" spans="1:5" x14ac:dyDescent="0.3">
      <c r="A65" s="24" t="s">
        <v>5</v>
      </c>
      <c r="B65" s="24" t="s">
        <v>67</v>
      </c>
      <c r="C65" s="25">
        <v>4790</v>
      </c>
      <c r="D65" s="26">
        <v>2</v>
      </c>
      <c r="E65" s="26">
        <v>0.4</v>
      </c>
    </row>
    <row r="66" spans="1:5" x14ac:dyDescent="0.3">
      <c r="A66" s="24" t="s">
        <v>5</v>
      </c>
      <c r="B66" s="24" t="s">
        <v>68</v>
      </c>
      <c r="C66" s="25">
        <v>83798</v>
      </c>
      <c r="D66" s="26">
        <v>22</v>
      </c>
      <c r="E66" s="26">
        <v>0.3</v>
      </c>
    </row>
    <row r="67" spans="1:5" x14ac:dyDescent="0.3">
      <c r="A67" s="24" t="s">
        <v>5</v>
      </c>
      <c r="B67" s="24" t="s">
        <v>69</v>
      </c>
      <c r="C67" s="25">
        <v>2509</v>
      </c>
      <c r="D67" s="26">
        <v>1</v>
      </c>
      <c r="E67" s="26">
        <v>0.4</v>
      </c>
    </row>
    <row r="68" spans="1:5" x14ac:dyDescent="0.3">
      <c r="A68" s="24" t="s">
        <v>5</v>
      </c>
      <c r="B68" s="24" t="s">
        <v>70</v>
      </c>
      <c r="C68" s="25">
        <v>16774</v>
      </c>
      <c r="D68" s="26">
        <v>4</v>
      </c>
      <c r="E68" s="26">
        <v>0.2</v>
      </c>
    </row>
    <row r="69" spans="1:5" x14ac:dyDescent="0.3">
      <c r="A69" s="24" t="s">
        <v>5</v>
      </c>
      <c r="B69" s="24" t="s">
        <v>71</v>
      </c>
      <c r="C69" s="25">
        <v>11397</v>
      </c>
      <c r="D69" s="26">
        <v>4</v>
      </c>
      <c r="E69" s="26">
        <v>0.4</v>
      </c>
    </row>
    <row r="70" spans="1:5" x14ac:dyDescent="0.3">
      <c r="A70" s="24" t="s">
        <v>5</v>
      </c>
      <c r="B70" s="24" t="s">
        <v>72</v>
      </c>
      <c r="C70" s="25">
        <v>20091</v>
      </c>
      <c r="D70" s="26">
        <v>5</v>
      </c>
      <c r="E70" s="26">
        <v>0.2</v>
      </c>
    </row>
    <row r="71" spans="1:5" x14ac:dyDescent="0.3">
      <c r="A71" s="24" t="s">
        <v>5</v>
      </c>
      <c r="B71" s="24" t="s">
        <v>73</v>
      </c>
      <c r="C71" s="25">
        <v>26785</v>
      </c>
      <c r="D71" s="26">
        <v>6</v>
      </c>
      <c r="E71" s="26">
        <v>0.2</v>
      </c>
    </row>
    <row r="72" spans="1:5" x14ac:dyDescent="0.3">
      <c r="A72" s="24" t="s">
        <v>5</v>
      </c>
      <c r="B72" s="24" t="s">
        <v>74</v>
      </c>
      <c r="C72" s="25">
        <v>15492</v>
      </c>
      <c r="D72" s="26">
        <v>9</v>
      </c>
      <c r="E72" s="26">
        <v>0.6</v>
      </c>
    </row>
    <row r="73" spans="1:5" x14ac:dyDescent="0.3">
      <c r="A73" s="24" t="s">
        <v>5</v>
      </c>
      <c r="B73" s="24" t="s">
        <v>75</v>
      </c>
      <c r="C73" s="25">
        <v>5956</v>
      </c>
      <c r="D73" s="26">
        <v>3</v>
      </c>
      <c r="E73" s="26">
        <v>0.5</v>
      </c>
    </row>
    <row r="74" spans="1:5" x14ac:dyDescent="0.3">
      <c r="A74" s="24" t="s">
        <v>5</v>
      </c>
      <c r="B74" s="24" t="s">
        <v>76</v>
      </c>
      <c r="C74" s="25">
        <v>12940</v>
      </c>
      <c r="D74" s="26">
        <v>3</v>
      </c>
      <c r="E74" s="26">
        <v>0.2</v>
      </c>
    </row>
    <row r="75" spans="1:5" x14ac:dyDescent="0.3">
      <c r="A75" s="24" t="s">
        <v>5</v>
      </c>
      <c r="B75" s="24" t="s">
        <v>77</v>
      </c>
      <c r="C75" s="25">
        <v>13635</v>
      </c>
      <c r="D75" s="26">
        <v>4</v>
      </c>
      <c r="E75" s="26">
        <v>0.3</v>
      </c>
    </row>
    <row r="76" spans="1:5" x14ac:dyDescent="0.3">
      <c r="A76" s="24" t="s">
        <v>5</v>
      </c>
      <c r="B76" s="24" t="s">
        <v>78</v>
      </c>
      <c r="C76" s="25">
        <v>4200</v>
      </c>
      <c r="D76" s="26">
        <v>1</v>
      </c>
      <c r="E76" s="26">
        <v>0.2</v>
      </c>
    </row>
    <row r="77" spans="1:5" x14ac:dyDescent="0.3">
      <c r="A77" s="24" t="s">
        <v>5</v>
      </c>
      <c r="B77" s="24" t="s">
        <v>79</v>
      </c>
      <c r="C77" s="25">
        <v>6670</v>
      </c>
      <c r="D77" s="26">
        <v>4</v>
      </c>
      <c r="E77" s="26">
        <v>0.6</v>
      </c>
    </row>
    <row r="78" spans="1:5" x14ac:dyDescent="0.3">
      <c r="A78" s="24" t="s">
        <v>5</v>
      </c>
      <c r="B78" s="24" t="s">
        <v>80</v>
      </c>
      <c r="C78" s="25">
        <v>4239</v>
      </c>
      <c r="D78" s="26">
        <v>3</v>
      </c>
      <c r="E78" s="26">
        <v>0.7</v>
      </c>
    </row>
    <row r="79" spans="1:5" x14ac:dyDescent="0.3">
      <c r="A79" s="24" t="s">
        <v>5</v>
      </c>
      <c r="B79" s="24" t="s">
        <v>81</v>
      </c>
      <c r="C79" s="25">
        <v>3932</v>
      </c>
      <c r="D79" s="26">
        <v>4</v>
      </c>
      <c r="E79" s="26">
        <v>1</v>
      </c>
    </row>
    <row r="80" spans="1:5" x14ac:dyDescent="0.3">
      <c r="A80" s="24" t="s">
        <v>5</v>
      </c>
      <c r="B80" s="24" t="s">
        <v>82</v>
      </c>
      <c r="C80" s="25">
        <v>11707</v>
      </c>
      <c r="D80" s="26">
        <v>5</v>
      </c>
      <c r="E80" s="26">
        <v>0.4</v>
      </c>
    </row>
    <row r="81" spans="1:5" x14ac:dyDescent="0.3">
      <c r="A81" s="24" t="s">
        <v>5</v>
      </c>
      <c r="B81" s="24" t="s">
        <v>83</v>
      </c>
      <c r="C81" s="25">
        <v>55648</v>
      </c>
      <c r="D81" s="26">
        <v>14</v>
      </c>
      <c r="E81" s="26">
        <v>0.3</v>
      </c>
    </row>
    <row r="82" spans="1:5" x14ac:dyDescent="0.3">
      <c r="A82" s="24" t="s">
        <v>5</v>
      </c>
      <c r="B82" s="24" t="s">
        <v>84</v>
      </c>
      <c r="C82" s="25">
        <v>16352</v>
      </c>
      <c r="D82" s="26">
        <v>5</v>
      </c>
      <c r="E82" s="26">
        <v>0.3</v>
      </c>
    </row>
    <row r="83" spans="1:5" x14ac:dyDescent="0.3">
      <c r="A83" s="24" t="s">
        <v>5</v>
      </c>
      <c r="B83" s="24" t="s">
        <v>85</v>
      </c>
      <c r="C83" s="25">
        <v>11498</v>
      </c>
      <c r="D83" s="26">
        <v>5</v>
      </c>
      <c r="E83" s="26">
        <v>0.4</v>
      </c>
    </row>
    <row r="84" spans="1:5" x14ac:dyDescent="0.3">
      <c r="A84" s="24" t="s">
        <v>5</v>
      </c>
      <c r="B84" s="24" t="s">
        <v>86</v>
      </c>
      <c r="C84" s="25">
        <v>24345</v>
      </c>
      <c r="D84" s="26">
        <v>5</v>
      </c>
      <c r="E84" s="26">
        <v>0.2</v>
      </c>
    </row>
    <row r="85" spans="1:5" x14ac:dyDescent="0.3">
      <c r="A85" s="24" t="s">
        <v>5</v>
      </c>
      <c r="B85" s="24" t="s">
        <v>87</v>
      </c>
      <c r="C85" s="25">
        <v>6520</v>
      </c>
      <c r="D85" s="26">
        <v>4</v>
      </c>
      <c r="E85" s="26">
        <v>0.6</v>
      </c>
    </row>
    <row r="86" spans="1:5" x14ac:dyDescent="0.3">
      <c r="A86" s="24" t="s">
        <v>5</v>
      </c>
      <c r="B86" s="24" t="s">
        <v>88</v>
      </c>
      <c r="C86" s="25">
        <v>3349</v>
      </c>
      <c r="D86" s="26">
        <v>2</v>
      </c>
      <c r="E86" s="26">
        <v>0.6</v>
      </c>
    </row>
    <row r="87" spans="1:5" x14ac:dyDescent="0.3">
      <c r="A87" s="24" t="s">
        <v>5</v>
      </c>
      <c r="B87" s="24" t="s">
        <v>89</v>
      </c>
      <c r="C87" s="25">
        <v>6919</v>
      </c>
      <c r="D87" s="26">
        <v>3</v>
      </c>
      <c r="E87" s="26">
        <v>0.5</v>
      </c>
    </row>
    <row r="88" spans="1:5" x14ac:dyDescent="0.3">
      <c r="A88" s="24" t="s">
        <v>5</v>
      </c>
      <c r="B88" s="24" t="s">
        <v>90</v>
      </c>
      <c r="C88" s="25">
        <v>11671</v>
      </c>
      <c r="D88" s="26">
        <v>5</v>
      </c>
      <c r="E88" s="26">
        <v>0.4</v>
      </c>
    </row>
    <row r="89" spans="1:5" x14ac:dyDescent="0.3">
      <c r="A89" s="24" t="s">
        <v>5</v>
      </c>
      <c r="B89" s="24" t="s">
        <v>91</v>
      </c>
      <c r="C89" s="25">
        <v>26423</v>
      </c>
      <c r="D89" s="26">
        <v>6</v>
      </c>
      <c r="E89" s="26">
        <v>0.2</v>
      </c>
    </row>
    <row r="90" spans="1:5" x14ac:dyDescent="0.3">
      <c r="A90" s="24" t="s">
        <v>5</v>
      </c>
      <c r="B90" s="24" t="s">
        <v>92</v>
      </c>
      <c r="C90" s="25">
        <v>2015</v>
      </c>
      <c r="D90" s="26">
        <v>1</v>
      </c>
      <c r="E90" s="26">
        <v>0.5</v>
      </c>
    </row>
    <row r="91" spans="1:5" x14ac:dyDescent="0.3">
      <c r="A91" s="24" t="s">
        <v>5</v>
      </c>
      <c r="B91" s="24" t="s">
        <v>93</v>
      </c>
      <c r="C91" s="25">
        <v>18066</v>
      </c>
      <c r="D91" s="26">
        <v>3</v>
      </c>
      <c r="E91" s="26">
        <v>0.2</v>
      </c>
    </row>
    <row r="92" spans="1:5" x14ac:dyDescent="0.3">
      <c r="A92" s="24" t="s">
        <v>5</v>
      </c>
      <c r="B92" s="24" t="s">
        <v>94</v>
      </c>
      <c r="C92" s="25">
        <v>32714</v>
      </c>
      <c r="D92" s="26">
        <v>7</v>
      </c>
      <c r="E92" s="26">
        <v>0.2</v>
      </c>
    </row>
    <row r="93" spans="1:5" x14ac:dyDescent="0.3">
      <c r="A93" s="24" t="s">
        <v>5</v>
      </c>
      <c r="B93" s="24" t="s">
        <v>95</v>
      </c>
      <c r="C93" s="25">
        <v>3166</v>
      </c>
      <c r="D93" s="26">
        <v>3</v>
      </c>
      <c r="E93" s="26">
        <v>0.9</v>
      </c>
    </row>
    <row r="94" spans="1:5" x14ac:dyDescent="0.3">
      <c r="A94" s="24" t="s">
        <v>5</v>
      </c>
      <c r="B94" s="24" t="s">
        <v>96</v>
      </c>
      <c r="C94" s="25">
        <v>31217</v>
      </c>
      <c r="D94" s="26">
        <v>10</v>
      </c>
      <c r="E94" s="26">
        <v>0.3</v>
      </c>
    </row>
    <row r="95" spans="1:5" x14ac:dyDescent="0.3">
      <c r="A95" s="24" t="s">
        <v>5</v>
      </c>
      <c r="B95" s="24" t="s">
        <v>97</v>
      </c>
      <c r="C95" s="25">
        <v>6932</v>
      </c>
      <c r="D95" s="26">
        <v>3</v>
      </c>
      <c r="E95" s="26">
        <v>0.4</v>
      </c>
    </row>
    <row r="96" spans="1:5" x14ac:dyDescent="0.3">
      <c r="A96" s="24" t="s">
        <v>5</v>
      </c>
      <c r="B96" s="24" t="s">
        <v>98</v>
      </c>
      <c r="C96" s="25">
        <v>2008</v>
      </c>
      <c r="D96" s="26">
        <v>1</v>
      </c>
      <c r="E96" s="26">
        <v>0.5</v>
      </c>
    </row>
    <row r="97" spans="1:5" x14ac:dyDescent="0.3">
      <c r="A97" s="24" t="s">
        <v>5</v>
      </c>
      <c r="B97" s="24" t="s">
        <v>99</v>
      </c>
      <c r="C97" s="25">
        <v>52018</v>
      </c>
      <c r="D97" s="26">
        <v>15</v>
      </c>
      <c r="E97" s="26">
        <v>0.3</v>
      </c>
    </row>
    <row r="98" spans="1:5" x14ac:dyDescent="0.3">
      <c r="A98" s="24" t="s">
        <v>5</v>
      </c>
      <c r="B98" s="24" t="s">
        <v>100</v>
      </c>
      <c r="C98" s="25">
        <v>13865</v>
      </c>
      <c r="D98" s="26">
        <v>3</v>
      </c>
      <c r="E98" s="26">
        <v>0.2</v>
      </c>
    </row>
    <row r="99" spans="1:5" x14ac:dyDescent="0.3">
      <c r="A99" s="24" t="s">
        <v>5</v>
      </c>
      <c r="B99" s="24" t="s">
        <v>101</v>
      </c>
      <c r="C99" s="25">
        <v>5593</v>
      </c>
      <c r="D99" s="26">
        <v>4</v>
      </c>
      <c r="E99" s="26">
        <v>0.7</v>
      </c>
    </row>
    <row r="100" spans="1:5" x14ac:dyDescent="0.3">
      <c r="A100" s="24" t="s">
        <v>5</v>
      </c>
      <c r="B100" s="24" t="s">
        <v>102</v>
      </c>
      <c r="C100" s="25">
        <v>10204</v>
      </c>
      <c r="D100" s="26">
        <v>6</v>
      </c>
      <c r="E100" s="26">
        <v>0.6</v>
      </c>
    </row>
    <row r="101" spans="1:5" x14ac:dyDescent="0.3">
      <c r="A101" s="24" t="s">
        <v>5</v>
      </c>
      <c r="B101" s="24" t="s">
        <v>103</v>
      </c>
      <c r="C101" s="25">
        <v>3224</v>
      </c>
      <c r="D101" s="26">
        <v>3</v>
      </c>
      <c r="E101" s="26">
        <v>0.9</v>
      </c>
    </row>
    <row r="102" spans="1:5" x14ac:dyDescent="0.3">
      <c r="A102" s="24" t="s">
        <v>5</v>
      </c>
      <c r="B102" s="24" t="s">
        <v>104</v>
      </c>
      <c r="C102" s="25">
        <v>23283</v>
      </c>
      <c r="D102" s="26">
        <v>3</v>
      </c>
      <c r="E102" s="26">
        <v>0.1</v>
      </c>
    </row>
    <row r="103" spans="1:5" x14ac:dyDescent="0.3">
      <c r="A103" s="24" t="s">
        <v>5</v>
      </c>
      <c r="B103" s="24" t="s">
        <v>105</v>
      </c>
      <c r="C103" s="25">
        <v>85146</v>
      </c>
      <c r="D103" s="26">
        <v>36</v>
      </c>
      <c r="E103" s="26">
        <v>0.4</v>
      </c>
    </row>
    <row r="104" spans="1:5" x14ac:dyDescent="0.3">
      <c r="A104" s="24" t="s">
        <v>5</v>
      </c>
      <c r="B104" s="24" t="s">
        <v>106</v>
      </c>
      <c r="C104" s="25">
        <v>26769</v>
      </c>
      <c r="D104" s="26">
        <v>11</v>
      </c>
      <c r="E104" s="26">
        <v>0.4</v>
      </c>
    </row>
    <row r="105" spans="1:5" x14ac:dyDescent="0.3">
      <c r="A105" s="24" t="s">
        <v>5</v>
      </c>
      <c r="B105" s="24" t="s">
        <v>107</v>
      </c>
      <c r="C105" s="25">
        <v>17849</v>
      </c>
      <c r="D105" s="26">
        <v>4</v>
      </c>
      <c r="E105" s="26">
        <v>0.2</v>
      </c>
    </row>
    <row r="106" spans="1:5" x14ac:dyDescent="0.3">
      <c r="A106" s="24" t="s">
        <v>5</v>
      </c>
      <c r="B106" s="24" t="s">
        <v>108</v>
      </c>
      <c r="C106" s="25">
        <v>2122</v>
      </c>
      <c r="D106" s="26">
        <v>1</v>
      </c>
      <c r="E106" s="26">
        <v>0.5</v>
      </c>
    </row>
    <row r="107" spans="1:5" x14ac:dyDescent="0.3">
      <c r="A107" s="24" t="s">
        <v>5</v>
      </c>
      <c r="B107" s="24" t="s">
        <v>109</v>
      </c>
      <c r="C107" s="25">
        <v>9896</v>
      </c>
      <c r="D107" s="26">
        <v>3</v>
      </c>
      <c r="E107" s="26">
        <v>0.3</v>
      </c>
    </row>
    <row r="108" spans="1:5" x14ac:dyDescent="0.3">
      <c r="A108" s="24" t="s">
        <v>5</v>
      </c>
      <c r="B108" s="24" t="s">
        <v>110</v>
      </c>
      <c r="C108" s="25">
        <v>2593</v>
      </c>
      <c r="D108" s="26">
        <v>1</v>
      </c>
      <c r="E108" s="26">
        <v>0.4</v>
      </c>
    </row>
    <row r="109" spans="1:5" x14ac:dyDescent="0.3">
      <c r="A109" s="24" t="s">
        <v>5</v>
      </c>
      <c r="B109" s="24" t="s">
        <v>111</v>
      </c>
      <c r="C109" s="25">
        <v>4535</v>
      </c>
      <c r="D109" s="26">
        <v>2</v>
      </c>
      <c r="E109" s="26">
        <v>0.4</v>
      </c>
    </row>
    <row r="110" spans="1:5" x14ac:dyDescent="0.3">
      <c r="A110" s="24" t="s">
        <v>5</v>
      </c>
      <c r="B110" s="24" t="s">
        <v>112</v>
      </c>
      <c r="C110" s="25">
        <v>5374</v>
      </c>
      <c r="D110" s="26">
        <v>2</v>
      </c>
      <c r="E110" s="26">
        <v>0.4</v>
      </c>
    </row>
    <row r="111" spans="1:5" x14ac:dyDescent="0.3">
      <c r="A111" s="24" t="s">
        <v>5</v>
      </c>
      <c r="B111" s="24" t="s">
        <v>114</v>
      </c>
      <c r="C111" s="25">
        <v>2875</v>
      </c>
      <c r="D111" s="26">
        <v>1</v>
      </c>
      <c r="E111" s="26">
        <v>0.3</v>
      </c>
    </row>
    <row r="112" spans="1:5" x14ac:dyDescent="0.3">
      <c r="A112" s="24" t="s">
        <v>5</v>
      </c>
      <c r="B112" s="24" t="s">
        <v>115</v>
      </c>
      <c r="C112" s="25">
        <v>14901</v>
      </c>
      <c r="D112" s="26">
        <v>6</v>
      </c>
      <c r="E112" s="26">
        <v>0.4</v>
      </c>
    </row>
    <row r="113" spans="1:5" x14ac:dyDescent="0.3">
      <c r="A113" s="24" t="s">
        <v>5</v>
      </c>
      <c r="B113" s="24" t="s">
        <v>116</v>
      </c>
      <c r="C113" s="25">
        <v>5965</v>
      </c>
      <c r="D113" s="26">
        <v>2</v>
      </c>
      <c r="E113" s="26">
        <v>0.3</v>
      </c>
    </row>
    <row r="114" spans="1:5" x14ac:dyDescent="0.3">
      <c r="A114" s="24" t="s">
        <v>5</v>
      </c>
      <c r="B114" s="24" t="s">
        <v>117</v>
      </c>
      <c r="C114" s="25">
        <v>4191</v>
      </c>
      <c r="D114" s="26">
        <v>3</v>
      </c>
      <c r="E114" s="26">
        <v>0.7</v>
      </c>
    </row>
    <row r="115" spans="1:5" x14ac:dyDescent="0.3">
      <c r="A115" s="24" t="s">
        <v>5</v>
      </c>
      <c r="B115" s="24" t="s">
        <v>118</v>
      </c>
      <c r="C115" s="25">
        <v>3505</v>
      </c>
      <c r="D115" s="26">
        <v>1</v>
      </c>
      <c r="E115" s="26">
        <v>0.3</v>
      </c>
    </row>
    <row r="116" spans="1:5" x14ac:dyDescent="0.3">
      <c r="A116" s="24" t="s">
        <v>5</v>
      </c>
      <c r="B116" s="24" t="s">
        <v>119</v>
      </c>
      <c r="C116" s="25">
        <v>244897</v>
      </c>
      <c r="D116" s="26">
        <v>68</v>
      </c>
      <c r="E116" s="26">
        <v>0.3</v>
      </c>
    </row>
    <row r="117" spans="1:5" x14ac:dyDescent="0.3">
      <c r="A117" s="24" t="s">
        <v>5</v>
      </c>
      <c r="B117" s="24" t="s">
        <v>120</v>
      </c>
      <c r="C117" s="25">
        <v>15453</v>
      </c>
      <c r="D117" s="26">
        <v>5</v>
      </c>
      <c r="E117" s="26">
        <v>0.3</v>
      </c>
    </row>
    <row r="118" spans="1:5" x14ac:dyDescent="0.3">
      <c r="A118" s="24" t="s">
        <v>5</v>
      </c>
      <c r="B118" s="24" t="s">
        <v>121</v>
      </c>
      <c r="C118" s="25">
        <v>2661</v>
      </c>
      <c r="D118" s="26">
        <v>2</v>
      </c>
      <c r="E118" s="26">
        <v>0.8</v>
      </c>
    </row>
    <row r="119" spans="1:5" x14ac:dyDescent="0.3">
      <c r="A119" s="24" t="s">
        <v>5</v>
      </c>
      <c r="B119" s="24" t="s">
        <v>122</v>
      </c>
      <c r="C119" s="25">
        <v>3679</v>
      </c>
      <c r="D119" s="26">
        <v>2</v>
      </c>
      <c r="E119" s="26">
        <v>0.5</v>
      </c>
    </row>
    <row r="120" spans="1:5" x14ac:dyDescent="0.3">
      <c r="A120" s="24" t="s">
        <v>5</v>
      </c>
      <c r="B120" s="24" t="s">
        <v>123</v>
      </c>
      <c r="C120" s="25">
        <v>3276</v>
      </c>
      <c r="D120" s="26">
        <v>2</v>
      </c>
      <c r="E120" s="26">
        <v>0.6</v>
      </c>
    </row>
    <row r="121" spans="1:5" x14ac:dyDescent="0.3">
      <c r="A121" s="24" t="s">
        <v>5</v>
      </c>
      <c r="B121" s="24" t="s">
        <v>124</v>
      </c>
      <c r="C121" s="25">
        <v>7596</v>
      </c>
      <c r="D121" s="26">
        <v>3</v>
      </c>
      <c r="E121" s="26">
        <v>0.4</v>
      </c>
    </row>
    <row r="122" spans="1:5" x14ac:dyDescent="0.3">
      <c r="A122" s="24" t="s">
        <v>5</v>
      </c>
      <c r="B122" s="24" t="s">
        <v>125</v>
      </c>
      <c r="C122" s="25">
        <v>4099</v>
      </c>
      <c r="D122" s="26">
        <v>1</v>
      </c>
      <c r="E122" s="26">
        <v>0.2</v>
      </c>
    </row>
    <row r="123" spans="1:5" x14ac:dyDescent="0.3">
      <c r="A123" s="24" t="s">
        <v>5</v>
      </c>
      <c r="B123" s="24" t="s">
        <v>126</v>
      </c>
      <c r="C123" s="25">
        <v>15246</v>
      </c>
      <c r="D123" s="26">
        <v>6</v>
      </c>
      <c r="E123" s="26">
        <v>0.4</v>
      </c>
    </row>
    <row r="124" spans="1:5" x14ac:dyDescent="0.3">
      <c r="A124" s="24" t="s">
        <v>5</v>
      </c>
      <c r="B124" s="24" t="s">
        <v>127</v>
      </c>
      <c r="C124" s="25">
        <v>13612</v>
      </c>
      <c r="D124" s="26">
        <v>5</v>
      </c>
      <c r="E124" s="26">
        <v>0.4</v>
      </c>
    </row>
    <row r="125" spans="1:5" x14ac:dyDescent="0.3">
      <c r="A125" s="24" t="s">
        <v>5</v>
      </c>
      <c r="B125" s="24" t="s">
        <v>128</v>
      </c>
      <c r="C125" s="25">
        <v>28944</v>
      </c>
      <c r="D125" s="26">
        <v>11</v>
      </c>
      <c r="E125" s="26">
        <v>0.4</v>
      </c>
    </row>
    <row r="126" spans="1:5" x14ac:dyDescent="0.3">
      <c r="A126" s="24" t="s">
        <v>5</v>
      </c>
      <c r="B126" s="24" t="s">
        <v>129</v>
      </c>
      <c r="C126" s="25">
        <v>1800</v>
      </c>
      <c r="D126" s="26">
        <v>1</v>
      </c>
      <c r="E126" s="26">
        <v>0.6</v>
      </c>
    </row>
    <row r="127" spans="1:5" x14ac:dyDescent="0.3">
      <c r="A127" s="24" t="s">
        <v>5</v>
      </c>
      <c r="B127" s="24" t="s">
        <v>130</v>
      </c>
      <c r="C127" s="25">
        <v>196067</v>
      </c>
      <c r="D127" s="26">
        <v>42</v>
      </c>
      <c r="E127" s="26">
        <v>0.2</v>
      </c>
    </row>
    <row r="128" spans="1:5" x14ac:dyDescent="0.3">
      <c r="A128" s="24" t="s">
        <v>5</v>
      </c>
      <c r="B128" s="24" t="s">
        <v>131</v>
      </c>
      <c r="C128" s="25">
        <v>110635</v>
      </c>
      <c r="D128" s="26">
        <v>41</v>
      </c>
      <c r="E128" s="26">
        <v>0.4</v>
      </c>
    </row>
    <row r="129" spans="1:5" x14ac:dyDescent="0.3">
      <c r="A129" s="24" t="s">
        <v>5</v>
      </c>
      <c r="B129" s="24" t="s">
        <v>132</v>
      </c>
      <c r="C129" s="25">
        <v>9812</v>
      </c>
      <c r="D129" s="26">
        <v>4</v>
      </c>
      <c r="E129" s="26">
        <v>0.4</v>
      </c>
    </row>
    <row r="130" spans="1:5" x14ac:dyDescent="0.3">
      <c r="A130" s="24" t="s">
        <v>5</v>
      </c>
      <c r="B130" s="24" t="s">
        <v>133</v>
      </c>
      <c r="C130" s="25">
        <v>106434</v>
      </c>
      <c r="D130" s="26">
        <v>21</v>
      </c>
      <c r="E130" s="26">
        <v>0.2</v>
      </c>
    </row>
    <row r="131" spans="1:5" x14ac:dyDescent="0.3">
      <c r="A131" s="24" t="s">
        <v>5</v>
      </c>
      <c r="B131" s="24" t="s">
        <v>134</v>
      </c>
      <c r="C131" s="25">
        <v>14370</v>
      </c>
      <c r="D131" s="26">
        <v>4</v>
      </c>
      <c r="E131" s="26">
        <v>0.3</v>
      </c>
    </row>
    <row r="132" spans="1:5" x14ac:dyDescent="0.3">
      <c r="A132" s="24" t="s">
        <v>5</v>
      </c>
      <c r="B132" s="24" t="s">
        <v>135</v>
      </c>
      <c r="C132" s="25">
        <v>10616</v>
      </c>
      <c r="D132" s="26">
        <v>4</v>
      </c>
      <c r="E132" s="26">
        <v>0.4</v>
      </c>
    </row>
    <row r="133" spans="1:5" x14ac:dyDescent="0.3">
      <c r="A133" s="24" t="s">
        <v>5</v>
      </c>
      <c r="B133" s="24" t="s">
        <v>136</v>
      </c>
      <c r="C133" s="25">
        <v>3025</v>
      </c>
      <c r="D133" s="26">
        <v>1</v>
      </c>
      <c r="E133" s="26">
        <v>0.3</v>
      </c>
    </row>
    <row r="134" spans="1:5" x14ac:dyDescent="0.3">
      <c r="A134" s="24" t="s">
        <v>5</v>
      </c>
      <c r="B134" s="24" t="s">
        <v>137</v>
      </c>
      <c r="C134" s="25">
        <v>4164</v>
      </c>
      <c r="D134" s="26">
        <v>2</v>
      </c>
      <c r="E134" s="26">
        <v>0.5</v>
      </c>
    </row>
    <row r="135" spans="1:5" x14ac:dyDescent="0.3">
      <c r="A135" s="24" t="s">
        <v>5</v>
      </c>
      <c r="B135" s="24" t="s">
        <v>138</v>
      </c>
      <c r="C135" s="25">
        <v>3838</v>
      </c>
      <c r="D135" s="26">
        <v>2</v>
      </c>
      <c r="E135" s="26">
        <v>0.5</v>
      </c>
    </row>
    <row r="136" spans="1:5" x14ac:dyDescent="0.3">
      <c r="A136" s="24" t="s">
        <v>5</v>
      </c>
      <c r="B136" s="24" t="s">
        <v>139</v>
      </c>
      <c r="C136" s="25">
        <v>2904</v>
      </c>
      <c r="D136" s="26">
        <v>2</v>
      </c>
      <c r="E136" s="26">
        <v>0.7</v>
      </c>
    </row>
    <row r="137" spans="1:5" x14ac:dyDescent="0.3">
      <c r="A137" s="24" t="s">
        <v>5</v>
      </c>
      <c r="B137" s="24" t="s">
        <v>140</v>
      </c>
      <c r="C137" s="25">
        <v>299472</v>
      </c>
      <c r="D137" s="26">
        <v>36</v>
      </c>
      <c r="E137" s="26">
        <v>0.1</v>
      </c>
    </row>
    <row r="138" spans="1:5" x14ac:dyDescent="0.3">
      <c r="A138" s="24" t="s">
        <v>5</v>
      </c>
      <c r="B138" s="24" t="s">
        <v>141</v>
      </c>
      <c r="C138" s="25">
        <v>12800</v>
      </c>
      <c r="D138" s="26">
        <v>2</v>
      </c>
      <c r="E138" s="26">
        <v>0.2</v>
      </c>
    </row>
    <row r="139" spans="1:5" x14ac:dyDescent="0.3">
      <c r="A139" s="24" t="s">
        <v>5</v>
      </c>
      <c r="B139" s="24" t="s">
        <v>142</v>
      </c>
      <c r="C139" s="25">
        <v>19888</v>
      </c>
      <c r="D139" s="26">
        <v>6</v>
      </c>
      <c r="E139" s="26">
        <v>0.3</v>
      </c>
    </row>
    <row r="140" spans="1:5" x14ac:dyDescent="0.3">
      <c r="A140" s="24" t="s">
        <v>5</v>
      </c>
      <c r="B140" s="24" t="s">
        <v>143</v>
      </c>
      <c r="C140" s="25">
        <v>4588</v>
      </c>
      <c r="D140" s="26">
        <v>1</v>
      </c>
      <c r="E140" s="26">
        <v>0.2</v>
      </c>
    </row>
    <row r="141" spans="1:5" x14ac:dyDescent="0.3">
      <c r="A141" s="24" t="s">
        <v>5</v>
      </c>
      <c r="B141" s="24" t="s">
        <v>144</v>
      </c>
      <c r="C141" s="25">
        <v>3529</v>
      </c>
      <c r="D141" s="26">
        <v>1</v>
      </c>
      <c r="E141" s="26">
        <v>0.3</v>
      </c>
    </row>
    <row r="142" spans="1:5" x14ac:dyDescent="0.3">
      <c r="A142" s="24" t="s">
        <v>5</v>
      </c>
      <c r="B142" s="24" t="s">
        <v>145</v>
      </c>
      <c r="C142" s="25">
        <v>5846</v>
      </c>
      <c r="D142" s="26">
        <v>2</v>
      </c>
      <c r="E142" s="26">
        <v>0.3</v>
      </c>
    </row>
    <row r="143" spans="1:5" x14ac:dyDescent="0.3">
      <c r="A143" s="24" t="s">
        <v>5</v>
      </c>
      <c r="B143" s="24" t="s">
        <v>146</v>
      </c>
      <c r="C143" s="25">
        <v>8313</v>
      </c>
      <c r="D143" s="26">
        <v>3</v>
      </c>
      <c r="E143" s="26">
        <v>0.4</v>
      </c>
    </row>
    <row r="144" spans="1:5" x14ac:dyDescent="0.3">
      <c r="A144" s="28" t="str">
        <f>CONCATENATE("Total (",RIGHT(Índice!$A$4,2),")")</f>
        <v>Total (MT)</v>
      </c>
      <c r="B144" s="28"/>
      <c r="C144" s="29">
        <f>SUM(C5:C143)</f>
        <v>3630538</v>
      </c>
      <c r="D144" s="29">
        <f>SUM(D5:D143)</f>
        <v>1081</v>
      </c>
      <c r="E144" s="30">
        <f>D144/(C144/1000)</f>
        <v>0.29775201361340936</v>
      </c>
    </row>
    <row r="145" spans="1:5" x14ac:dyDescent="0.3">
      <c r="A145" s="31"/>
      <c r="B145" s="31"/>
      <c r="C145" s="32"/>
      <c r="D145" s="32" t="s">
        <v>193</v>
      </c>
      <c r="E145" s="33">
        <f>MIN($E$5:$E$143)</f>
        <v>0.1</v>
      </c>
    </row>
    <row r="146" spans="1:5" x14ac:dyDescent="0.3">
      <c r="A146" s="31"/>
      <c r="B146" s="31"/>
      <c r="C146" s="32"/>
      <c r="D146" s="32" t="s">
        <v>194</v>
      </c>
      <c r="E146" s="33">
        <f>MAX($E$5:$E$143)</f>
        <v>1</v>
      </c>
    </row>
    <row r="147" spans="1:5" x14ac:dyDescent="0.3">
      <c r="A147" s="34" t="s">
        <v>195</v>
      </c>
      <c r="B147" s="34"/>
      <c r="C147" s="35">
        <v>201935360</v>
      </c>
      <c r="D147" s="35">
        <v>58097</v>
      </c>
      <c r="E147" s="36">
        <v>0.28770097520315413</v>
      </c>
    </row>
    <row r="148" spans="1:5" x14ac:dyDescent="0.3">
      <c r="A148" s="34"/>
      <c r="B148" s="34"/>
      <c r="C148" s="35"/>
      <c r="D148" s="35" t="s">
        <v>193</v>
      </c>
      <c r="E148" s="36">
        <v>0</v>
      </c>
    </row>
    <row r="149" spans="1:5" x14ac:dyDescent="0.3">
      <c r="A149" s="37"/>
      <c r="B149" s="37"/>
      <c r="C149" s="38"/>
      <c r="D149" s="38" t="s">
        <v>194</v>
      </c>
      <c r="E149" s="39">
        <v>3.7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AED2F-18A0-495F-9F43-A8129BFF9776}">
  <sheetPr>
    <tabColor rgb="FFA3CFD1"/>
    <pageSetUpPr fitToPage="1"/>
  </sheetPr>
  <dimension ref="A1:E151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192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5014</v>
      </c>
      <c r="D5" s="26">
        <v>14</v>
      </c>
      <c r="E5" s="26">
        <v>2.8</v>
      </c>
    </row>
    <row r="6" spans="1:5" x14ac:dyDescent="0.3">
      <c r="A6" s="24" t="s">
        <v>5</v>
      </c>
      <c r="B6" s="24" t="s">
        <v>7</v>
      </c>
      <c r="C6" s="25">
        <v>29219</v>
      </c>
      <c r="D6" s="26">
        <v>131</v>
      </c>
      <c r="E6" s="26">
        <v>4.5</v>
      </c>
    </row>
    <row r="7" spans="1:5" x14ac:dyDescent="0.3">
      <c r="A7" s="24" t="s">
        <v>5</v>
      </c>
      <c r="B7" s="24" t="s">
        <v>8</v>
      </c>
      <c r="C7" s="25">
        <v>58613</v>
      </c>
      <c r="D7" s="26">
        <v>228</v>
      </c>
      <c r="E7" s="26">
        <v>3.9</v>
      </c>
    </row>
    <row r="8" spans="1:5" x14ac:dyDescent="0.3">
      <c r="A8" s="24" t="s">
        <v>5</v>
      </c>
      <c r="B8" s="24" t="s">
        <v>9</v>
      </c>
      <c r="C8" s="25">
        <v>17193</v>
      </c>
      <c r="D8" s="26">
        <v>41</v>
      </c>
      <c r="E8" s="26">
        <v>2.4</v>
      </c>
    </row>
    <row r="9" spans="1:5" x14ac:dyDescent="0.3">
      <c r="A9" s="24" t="s">
        <v>5</v>
      </c>
      <c r="B9" s="24" t="s">
        <v>10</v>
      </c>
      <c r="C9" s="25">
        <v>5639</v>
      </c>
      <c r="D9" s="26">
        <v>11</v>
      </c>
      <c r="E9" s="26">
        <v>2</v>
      </c>
    </row>
    <row r="10" spans="1:5" x14ac:dyDescent="0.3">
      <c r="A10" s="24" t="s">
        <v>5</v>
      </c>
      <c r="B10" s="24" t="s">
        <v>11</v>
      </c>
      <c r="C10" s="25">
        <v>13052</v>
      </c>
      <c r="D10" s="26">
        <v>28</v>
      </c>
      <c r="E10" s="26">
        <v>2.1</v>
      </c>
    </row>
    <row r="11" spans="1:5" x14ac:dyDescent="0.3">
      <c r="A11" s="24" t="s">
        <v>5</v>
      </c>
      <c r="B11" s="24" t="s">
        <v>12</v>
      </c>
      <c r="C11" s="25">
        <v>8009</v>
      </c>
      <c r="D11" s="26">
        <v>12</v>
      </c>
      <c r="E11" s="26">
        <v>1.5</v>
      </c>
    </row>
    <row r="12" spans="1:5" x14ac:dyDescent="0.3">
      <c r="A12" s="24" t="s">
        <v>5</v>
      </c>
      <c r="B12" s="24" t="s">
        <v>13</v>
      </c>
      <c r="C12" s="25">
        <v>10904</v>
      </c>
      <c r="D12" s="26">
        <v>21</v>
      </c>
      <c r="E12" s="26">
        <v>1.9</v>
      </c>
    </row>
    <row r="13" spans="1:5" x14ac:dyDescent="0.3">
      <c r="A13" s="24" t="s">
        <v>5</v>
      </c>
      <c r="B13" s="24" t="s">
        <v>14</v>
      </c>
      <c r="C13" s="25">
        <v>8590</v>
      </c>
      <c r="D13" s="26">
        <v>20</v>
      </c>
      <c r="E13" s="26">
        <v>2.2999999999999998</v>
      </c>
    </row>
    <row r="14" spans="1:5" x14ac:dyDescent="0.3">
      <c r="A14" s="24" t="s">
        <v>5</v>
      </c>
      <c r="B14" s="24" t="s">
        <v>15</v>
      </c>
      <c r="C14" s="25">
        <v>3795</v>
      </c>
      <c r="D14" s="26">
        <v>15</v>
      </c>
      <c r="E14" s="26">
        <v>4</v>
      </c>
    </row>
    <row r="15" spans="1:5" x14ac:dyDescent="0.3">
      <c r="A15" s="24" t="s">
        <v>5</v>
      </c>
      <c r="B15" s="24" t="s">
        <v>16</v>
      </c>
      <c r="C15" s="25">
        <v>1010</v>
      </c>
      <c r="D15" s="26">
        <v>8</v>
      </c>
      <c r="E15" s="26">
        <v>7.7</v>
      </c>
    </row>
    <row r="16" spans="1:5" x14ac:dyDescent="0.3">
      <c r="A16" s="24" t="s">
        <v>5</v>
      </c>
      <c r="B16" s="24" t="s">
        <v>17</v>
      </c>
      <c r="C16" s="25">
        <v>14786</v>
      </c>
      <c r="D16" s="26">
        <v>29</v>
      </c>
      <c r="E16" s="26">
        <v>2</v>
      </c>
    </row>
    <row r="17" spans="1:5" x14ac:dyDescent="0.3">
      <c r="A17" s="24" t="s">
        <v>5</v>
      </c>
      <c r="B17" s="24" t="s">
        <v>18</v>
      </c>
      <c r="C17" s="25">
        <v>10576</v>
      </c>
      <c r="D17" s="26">
        <v>27</v>
      </c>
      <c r="E17" s="26">
        <v>2.6</v>
      </c>
    </row>
    <row r="18" spans="1:5" x14ac:dyDescent="0.3">
      <c r="A18" s="24" t="s">
        <v>5</v>
      </c>
      <c r="B18" s="24" t="s">
        <v>19</v>
      </c>
      <c r="C18" s="25">
        <v>24626</v>
      </c>
      <c r="D18" s="26">
        <v>67</v>
      </c>
      <c r="E18" s="26">
        <v>2.7</v>
      </c>
    </row>
    <row r="19" spans="1:5" x14ac:dyDescent="0.3">
      <c r="A19" s="24" t="s">
        <v>5</v>
      </c>
      <c r="B19" s="24" t="s">
        <v>20</v>
      </c>
      <c r="C19" s="25">
        <v>7253</v>
      </c>
      <c r="D19" s="26">
        <v>10</v>
      </c>
      <c r="E19" s="26">
        <v>1.3</v>
      </c>
    </row>
    <row r="20" spans="1:5" x14ac:dyDescent="0.3">
      <c r="A20" s="24" t="s">
        <v>5</v>
      </c>
      <c r="B20" s="24" t="s">
        <v>21</v>
      </c>
      <c r="C20" s="25">
        <v>29403</v>
      </c>
      <c r="D20" s="26">
        <v>116</v>
      </c>
      <c r="E20" s="26">
        <v>3.9</v>
      </c>
    </row>
    <row r="21" spans="1:5" x14ac:dyDescent="0.3">
      <c r="A21" s="24" t="s">
        <v>5</v>
      </c>
      <c r="B21" s="24" t="s">
        <v>22</v>
      </c>
      <c r="C21" s="25">
        <v>69210</v>
      </c>
      <c r="D21" s="26">
        <v>267</v>
      </c>
      <c r="E21" s="26">
        <v>3.9</v>
      </c>
    </row>
    <row r="22" spans="1:5" x14ac:dyDescent="0.3">
      <c r="A22" s="24" t="s">
        <v>5</v>
      </c>
      <c r="B22" s="24" t="s">
        <v>23</v>
      </c>
      <c r="C22" s="25">
        <v>7280</v>
      </c>
      <c r="D22" s="26">
        <v>22</v>
      </c>
      <c r="E22" s="26">
        <v>3</v>
      </c>
    </row>
    <row r="23" spans="1:5" x14ac:dyDescent="0.3">
      <c r="A23" s="24" t="s">
        <v>5</v>
      </c>
      <c r="B23" s="24" t="s">
        <v>24</v>
      </c>
      <c r="C23" s="25">
        <v>17004</v>
      </c>
      <c r="D23" s="26">
        <v>76</v>
      </c>
      <c r="E23" s="26">
        <v>4.5</v>
      </c>
    </row>
    <row r="24" spans="1:5" x14ac:dyDescent="0.3">
      <c r="A24" s="24" t="s">
        <v>5</v>
      </c>
      <c r="B24" s="24" t="s">
        <v>25</v>
      </c>
      <c r="C24" s="25">
        <v>89478</v>
      </c>
      <c r="D24" s="26">
        <v>464</v>
      </c>
      <c r="E24" s="26">
        <v>5.2</v>
      </c>
    </row>
    <row r="25" spans="1:5" x14ac:dyDescent="0.3">
      <c r="A25" s="24" t="s">
        <v>5</v>
      </c>
      <c r="B25" s="24" t="s">
        <v>26</v>
      </c>
      <c r="C25" s="25">
        <v>15347</v>
      </c>
      <c r="D25" s="26">
        <v>62</v>
      </c>
      <c r="E25" s="26">
        <v>4.0999999999999996</v>
      </c>
    </row>
    <row r="26" spans="1:5" x14ac:dyDescent="0.3">
      <c r="A26" s="24" t="s">
        <v>5</v>
      </c>
      <c r="B26" s="24" t="s">
        <v>27</v>
      </c>
      <c r="C26" s="25">
        <v>45899</v>
      </c>
      <c r="D26" s="26">
        <v>102</v>
      </c>
      <c r="E26" s="26">
        <v>2.2000000000000002</v>
      </c>
    </row>
    <row r="27" spans="1:5" x14ac:dyDescent="0.3">
      <c r="A27" s="24" t="s">
        <v>5</v>
      </c>
      <c r="B27" s="24" t="s">
        <v>28</v>
      </c>
      <c r="C27" s="25">
        <v>44585</v>
      </c>
      <c r="D27" s="26">
        <v>164</v>
      </c>
      <c r="E27" s="26">
        <v>3.7</v>
      </c>
    </row>
    <row r="28" spans="1:5" x14ac:dyDescent="0.3">
      <c r="A28" s="24" t="s">
        <v>5</v>
      </c>
      <c r="B28" s="24" t="s">
        <v>29</v>
      </c>
      <c r="C28" s="25">
        <v>8822</v>
      </c>
      <c r="D28" s="26">
        <v>23</v>
      </c>
      <c r="E28" s="26">
        <v>2.6</v>
      </c>
    </row>
    <row r="29" spans="1:5" x14ac:dyDescent="0.3">
      <c r="A29" s="24" t="s">
        <v>5</v>
      </c>
      <c r="B29" s="24" t="s">
        <v>30</v>
      </c>
      <c r="C29" s="25">
        <v>4485</v>
      </c>
      <c r="D29" s="26">
        <v>13</v>
      </c>
      <c r="E29" s="26">
        <v>2.9</v>
      </c>
    </row>
    <row r="30" spans="1:5" x14ac:dyDescent="0.3">
      <c r="A30" s="24" t="s">
        <v>5</v>
      </c>
      <c r="B30" s="24" t="s">
        <v>31</v>
      </c>
      <c r="C30" s="25">
        <v>25843</v>
      </c>
      <c r="D30" s="26">
        <v>77</v>
      </c>
      <c r="E30" s="26">
        <v>3</v>
      </c>
    </row>
    <row r="31" spans="1:5" x14ac:dyDescent="0.3">
      <c r="A31" s="24" t="s">
        <v>5</v>
      </c>
      <c r="B31" s="24" t="s">
        <v>32</v>
      </c>
      <c r="C31" s="25">
        <v>10332</v>
      </c>
      <c r="D31" s="26">
        <v>10</v>
      </c>
      <c r="E31" s="26">
        <v>1</v>
      </c>
    </row>
    <row r="32" spans="1:5" x14ac:dyDescent="0.3">
      <c r="A32" s="24" t="s">
        <v>5</v>
      </c>
      <c r="B32" s="24" t="s">
        <v>33</v>
      </c>
      <c r="C32" s="25">
        <v>7506</v>
      </c>
      <c r="D32" s="26">
        <v>16</v>
      </c>
      <c r="E32" s="26">
        <v>2.1</v>
      </c>
    </row>
    <row r="33" spans="1:5" x14ac:dyDescent="0.3">
      <c r="A33" s="24" t="s">
        <v>5</v>
      </c>
      <c r="B33" s="24" t="s">
        <v>34</v>
      </c>
      <c r="C33" s="25">
        <v>18990</v>
      </c>
      <c r="D33" s="26">
        <v>50</v>
      </c>
      <c r="E33" s="26">
        <v>2.6</v>
      </c>
    </row>
    <row r="34" spans="1:5" x14ac:dyDescent="0.3">
      <c r="A34" s="24" t="s">
        <v>5</v>
      </c>
      <c r="B34" s="24" t="s">
        <v>35</v>
      </c>
      <c r="C34" s="25">
        <v>9593</v>
      </c>
      <c r="D34" s="26">
        <v>21</v>
      </c>
      <c r="E34" s="26">
        <v>2.2000000000000002</v>
      </c>
    </row>
    <row r="35" spans="1:5" x14ac:dyDescent="0.3">
      <c r="A35" s="24" t="s">
        <v>5</v>
      </c>
      <c r="B35" s="24" t="s">
        <v>36</v>
      </c>
      <c r="C35" s="25">
        <v>6220</v>
      </c>
      <c r="D35" s="26">
        <v>19</v>
      </c>
      <c r="E35" s="26">
        <v>3</v>
      </c>
    </row>
    <row r="36" spans="1:5" x14ac:dyDescent="0.3">
      <c r="A36" s="24" t="s">
        <v>5</v>
      </c>
      <c r="B36" s="24" t="s">
        <v>37</v>
      </c>
      <c r="C36" s="25">
        <v>31370</v>
      </c>
      <c r="D36" s="26">
        <v>228</v>
      </c>
      <c r="E36" s="26">
        <v>7.3</v>
      </c>
    </row>
    <row r="37" spans="1:5" x14ac:dyDescent="0.3">
      <c r="A37" s="24" t="s">
        <v>5</v>
      </c>
      <c r="B37" s="24" t="s">
        <v>38</v>
      </c>
      <c r="C37" s="25">
        <v>25756</v>
      </c>
      <c r="D37" s="26">
        <v>50</v>
      </c>
      <c r="E37" s="26">
        <v>1.9</v>
      </c>
    </row>
    <row r="38" spans="1:5" x14ac:dyDescent="0.3">
      <c r="A38" s="24" t="s">
        <v>5</v>
      </c>
      <c r="B38" s="24" t="s">
        <v>39</v>
      </c>
      <c r="C38" s="25">
        <v>18238</v>
      </c>
      <c r="D38" s="26">
        <v>57</v>
      </c>
      <c r="E38" s="26">
        <v>3.1</v>
      </c>
    </row>
    <row r="39" spans="1:5" x14ac:dyDescent="0.3">
      <c r="A39" s="24" t="s">
        <v>5</v>
      </c>
      <c r="B39" s="24" t="s">
        <v>40</v>
      </c>
      <c r="C39" s="25">
        <v>35075</v>
      </c>
      <c r="D39" s="26">
        <v>82</v>
      </c>
      <c r="E39" s="26">
        <v>2.2999999999999998</v>
      </c>
    </row>
    <row r="40" spans="1:5" x14ac:dyDescent="0.3">
      <c r="A40" s="24" t="s">
        <v>5</v>
      </c>
      <c r="B40" s="24" t="s">
        <v>41</v>
      </c>
      <c r="C40" s="25">
        <v>3760</v>
      </c>
      <c r="D40" s="26">
        <v>25</v>
      </c>
      <c r="E40" s="26">
        <v>6.5</v>
      </c>
    </row>
    <row r="41" spans="1:5" x14ac:dyDescent="0.3">
      <c r="A41" s="24" t="s">
        <v>5</v>
      </c>
      <c r="B41" s="24" t="s">
        <v>42</v>
      </c>
      <c r="C41" s="25">
        <v>11011</v>
      </c>
      <c r="D41" s="26">
        <v>25</v>
      </c>
      <c r="E41" s="26">
        <v>2.2999999999999998</v>
      </c>
    </row>
    <row r="42" spans="1:5" x14ac:dyDescent="0.3">
      <c r="A42" s="24" t="s">
        <v>5</v>
      </c>
      <c r="B42" s="24" t="s">
        <v>43</v>
      </c>
      <c r="C42" s="25">
        <v>650912</v>
      </c>
      <c r="D42" s="25">
        <v>4139</v>
      </c>
      <c r="E42" s="26">
        <v>6.4</v>
      </c>
    </row>
    <row r="43" spans="1:5" x14ac:dyDescent="0.3">
      <c r="A43" s="24" t="s">
        <v>5</v>
      </c>
      <c r="B43" s="24" t="s">
        <v>44</v>
      </c>
      <c r="C43" s="25">
        <v>4903</v>
      </c>
      <c r="D43" s="26">
        <v>11</v>
      </c>
      <c r="E43" s="26">
        <v>2.2000000000000002</v>
      </c>
    </row>
    <row r="44" spans="1:5" x14ac:dyDescent="0.3">
      <c r="A44" s="24" t="s">
        <v>5</v>
      </c>
      <c r="B44" s="24" t="s">
        <v>45</v>
      </c>
      <c r="C44" s="25">
        <v>7014</v>
      </c>
      <c r="D44" s="26">
        <v>16</v>
      </c>
      <c r="E44" s="26">
        <v>2.2999999999999998</v>
      </c>
    </row>
    <row r="45" spans="1:5" x14ac:dyDescent="0.3">
      <c r="A45" s="24" t="s">
        <v>5</v>
      </c>
      <c r="B45" s="24" t="s">
        <v>46</v>
      </c>
      <c r="C45" s="25">
        <v>21941</v>
      </c>
      <c r="D45" s="26">
        <v>78</v>
      </c>
      <c r="E45" s="26">
        <v>3.6</v>
      </c>
    </row>
    <row r="46" spans="1:5" x14ac:dyDescent="0.3">
      <c r="A46" s="24" t="s">
        <v>5</v>
      </c>
      <c r="B46" s="24" t="s">
        <v>47</v>
      </c>
      <c r="C46" s="25">
        <v>7872</v>
      </c>
      <c r="D46" s="26">
        <v>20</v>
      </c>
      <c r="E46" s="26">
        <v>2.5</v>
      </c>
    </row>
    <row r="47" spans="1:5" x14ac:dyDescent="0.3">
      <c r="A47" s="24" t="s">
        <v>5</v>
      </c>
      <c r="B47" s="24" t="s">
        <v>48</v>
      </c>
      <c r="C47" s="25">
        <v>10521</v>
      </c>
      <c r="D47" s="26">
        <v>16</v>
      </c>
      <c r="E47" s="26">
        <v>1.5</v>
      </c>
    </row>
    <row r="48" spans="1:5" x14ac:dyDescent="0.3">
      <c r="A48" s="24" t="s">
        <v>5</v>
      </c>
      <c r="B48" s="24" t="s">
        <v>49</v>
      </c>
      <c r="C48" s="25">
        <v>3187</v>
      </c>
      <c r="D48" s="26">
        <v>14</v>
      </c>
      <c r="E48" s="26">
        <v>4.2</v>
      </c>
    </row>
    <row r="49" spans="1:5" x14ac:dyDescent="0.3">
      <c r="A49" s="24" t="s">
        <v>5</v>
      </c>
      <c r="B49" s="24" t="s">
        <v>50</v>
      </c>
      <c r="C49" s="25">
        <v>8646</v>
      </c>
      <c r="D49" s="26">
        <v>31</v>
      </c>
      <c r="E49" s="26">
        <v>3.6</v>
      </c>
    </row>
    <row r="50" spans="1:5" x14ac:dyDescent="0.3">
      <c r="A50" s="24" t="s">
        <v>5</v>
      </c>
      <c r="B50" s="24" t="s">
        <v>51</v>
      </c>
      <c r="C50" s="25">
        <v>6037</v>
      </c>
      <c r="D50" s="26">
        <v>17</v>
      </c>
      <c r="E50" s="26">
        <v>2.8</v>
      </c>
    </row>
    <row r="51" spans="1:5" x14ac:dyDescent="0.3">
      <c r="A51" s="24" t="s">
        <v>5</v>
      </c>
      <c r="B51" s="24" t="s">
        <v>52</v>
      </c>
      <c r="C51" s="25">
        <v>2905</v>
      </c>
      <c r="D51" s="26">
        <v>10</v>
      </c>
      <c r="E51" s="26">
        <v>3.4</v>
      </c>
    </row>
    <row r="52" spans="1:5" x14ac:dyDescent="0.3">
      <c r="A52" s="24" t="s">
        <v>5</v>
      </c>
      <c r="B52" s="24" t="s">
        <v>53</v>
      </c>
      <c r="C52" s="25">
        <v>31024</v>
      </c>
      <c r="D52" s="26">
        <v>98</v>
      </c>
      <c r="E52" s="26">
        <v>3.2</v>
      </c>
    </row>
    <row r="53" spans="1:5" x14ac:dyDescent="0.3">
      <c r="A53" s="24" t="s">
        <v>5</v>
      </c>
      <c r="B53" s="24" t="s">
        <v>54</v>
      </c>
      <c r="C53" s="25">
        <v>10963</v>
      </c>
      <c r="D53" s="26">
        <v>25</v>
      </c>
      <c r="E53" s="26">
        <v>2.2999999999999998</v>
      </c>
    </row>
    <row r="54" spans="1:5" x14ac:dyDescent="0.3">
      <c r="A54" s="24" t="s">
        <v>5</v>
      </c>
      <c r="B54" s="24" t="s">
        <v>55</v>
      </c>
      <c r="C54" s="25">
        <v>2213</v>
      </c>
      <c r="D54" s="26">
        <v>8</v>
      </c>
      <c r="E54" s="26">
        <v>3.5</v>
      </c>
    </row>
    <row r="55" spans="1:5" x14ac:dyDescent="0.3">
      <c r="A55" s="24" t="s">
        <v>5</v>
      </c>
      <c r="B55" s="24" t="s">
        <v>56</v>
      </c>
      <c r="C55" s="25">
        <v>7815</v>
      </c>
      <c r="D55" s="26">
        <v>21</v>
      </c>
      <c r="E55" s="26">
        <v>2.7</v>
      </c>
    </row>
    <row r="56" spans="1:5" x14ac:dyDescent="0.3">
      <c r="A56" s="24" t="s">
        <v>5</v>
      </c>
      <c r="B56" s="24" t="s">
        <v>57</v>
      </c>
      <c r="C56" s="25">
        <v>7539</v>
      </c>
      <c r="D56" s="26">
        <v>11</v>
      </c>
      <c r="E56" s="26">
        <v>1.5</v>
      </c>
    </row>
    <row r="57" spans="1:5" x14ac:dyDescent="0.3">
      <c r="A57" s="24" t="s">
        <v>5</v>
      </c>
      <c r="B57" s="24" t="s">
        <v>58</v>
      </c>
      <c r="C57" s="25">
        <v>5020</v>
      </c>
      <c r="D57" s="26">
        <v>14</v>
      </c>
      <c r="E57" s="26">
        <v>2.8</v>
      </c>
    </row>
    <row r="58" spans="1:5" x14ac:dyDescent="0.3">
      <c r="A58" s="24" t="s">
        <v>5</v>
      </c>
      <c r="B58" s="24" t="s">
        <v>59</v>
      </c>
      <c r="C58" s="25">
        <v>12236</v>
      </c>
      <c r="D58" s="26">
        <v>43</v>
      </c>
      <c r="E58" s="26">
        <v>3.5</v>
      </c>
    </row>
    <row r="59" spans="1:5" x14ac:dyDescent="0.3">
      <c r="A59" s="24" t="s">
        <v>5</v>
      </c>
      <c r="B59" s="24" t="s">
        <v>60</v>
      </c>
      <c r="C59" s="25">
        <v>28569</v>
      </c>
      <c r="D59" s="26">
        <v>76</v>
      </c>
      <c r="E59" s="26">
        <v>2.7</v>
      </c>
    </row>
    <row r="60" spans="1:5" x14ac:dyDescent="0.3">
      <c r="A60" s="24" t="s">
        <v>5</v>
      </c>
      <c r="B60" s="24" t="s">
        <v>61</v>
      </c>
      <c r="C60" s="25">
        <v>7426</v>
      </c>
      <c r="D60" s="26">
        <v>23</v>
      </c>
      <c r="E60" s="26">
        <v>3</v>
      </c>
    </row>
    <row r="61" spans="1:5" x14ac:dyDescent="0.3">
      <c r="A61" s="24" t="s">
        <v>5</v>
      </c>
      <c r="B61" s="24" t="s">
        <v>62</v>
      </c>
      <c r="C61" s="25">
        <v>8367</v>
      </c>
      <c r="D61" s="26">
        <v>24</v>
      </c>
      <c r="E61" s="26">
        <v>2.9</v>
      </c>
    </row>
    <row r="62" spans="1:5" x14ac:dyDescent="0.3">
      <c r="A62" s="24" t="s">
        <v>5</v>
      </c>
      <c r="B62" s="24" t="s">
        <v>63</v>
      </c>
      <c r="C62" s="25">
        <v>34906</v>
      </c>
      <c r="D62" s="26">
        <v>106</v>
      </c>
      <c r="E62" s="26">
        <v>3</v>
      </c>
    </row>
    <row r="63" spans="1:5" x14ac:dyDescent="0.3">
      <c r="A63" s="24" t="s">
        <v>5</v>
      </c>
      <c r="B63" s="24" t="s">
        <v>64</v>
      </c>
      <c r="C63" s="25">
        <v>45869</v>
      </c>
      <c r="D63" s="26">
        <v>157</v>
      </c>
      <c r="E63" s="26">
        <v>3.4</v>
      </c>
    </row>
    <row r="64" spans="1:5" x14ac:dyDescent="0.3">
      <c r="A64" s="24" t="s">
        <v>5</v>
      </c>
      <c r="B64" s="24" t="s">
        <v>65</v>
      </c>
      <c r="C64" s="25">
        <v>10213</v>
      </c>
      <c r="D64" s="26">
        <v>23</v>
      </c>
      <c r="E64" s="26">
        <v>2.2999999999999998</v>
      </c>
    </row>
    <row r="65" spans="1:5" x14ac:dyDescent="0.3">
      <c r="A65" s="24" t="s">
        <v>5</v>
      </c>
      <c r="B65" s="24" t="s">
        <v>66</v>
      </c>
      <c r="C65" s="25">
        <v>11480</v>
      </c>
      <c r="D65" s="26">
        <v>26</v>
      </c>
      <c r="E65" s="26">
        <v>2.2999999999999998</v>
      </c>
    </row>
    <row r="66" spans="1:5" x14ac:dyDescent="0.3">
      <c r="A66" s="24" t="s">
        <v>5</v>
      </c>
      <c r="B66" s="24" t="s">
        <v>67</v>
      </c>
      <c r="C66" s="25">
        <v>4790</v>
      </c>
      <c r="D66" s="26">
        <v>20</v>
      </c>
      <c r="E66" s="26">
        <v>4.2</v>
      </c>
    </row>
    <row r="67" spans="1:5" x14ac:dyDescent="0.3">
      <c r="A67" s="24" t="s">
        <v>5</v>
      </c>
      <c r="B67" s="24" t="s">
        <v>68</v>
      </c>
      <c r="C67" s="25">
        <v>83798</v>
      </c>
      <c r="D67" s="26">
        <v>280</v>
      </c>
      <c r="E67" s="26">
        <v>3.3</v>
      </c>
    </row>
    <row r="68" spans="1:5" x14ac:dyDescent="0.3">
      <c r="A68" s="24" t="s">
        <v>5</v>
      </c>
      <c r="B68" s="24" t="s">
        <v>69</v>
      </c>
      <c r="C68" s="25">
        <v>2509</v>
      </c>
      <c r="D68" s="26">
        <v>14</v>
      </c>
      <c r="E68" s="26">
        <v>5.6</v>
      </c>
    </row>
    <row r="69" spans="1:5" x14ac:dyDescent="0.3">
      <c r="A69" s="24" t="s">
        <v>5</v>
      </c>
      <c r="B69" s="24" t="s">
        <v>70</v>
      </c>
      <c r="C69" s="25">
        <v>16774</v>
      </c>
      <c r="D69" s="26">
        <v>37</v>
      </c>
      <c r="E69" s="26">
        <v>2.2000000000000002</v>
      </c>
    </row>
    <row r="70" spans="1:5" x14ac:dyDescent="0.3">
      <c r="A70" s="24" t="s">
        <v>5</v>
      </c>
      <c r="B70" s="24" t="s">
        <v>71</v>
      </c>
      <c r="C70" s="25">
        <v>11397</v>
      </c>
      <c r="D70" s="26">
        <v>28</v>
      </c>
      <c r="E70" s="26">
        <v>2.4</v>
      </c>
    </row>
    <row r="71" spans="1:5" x14ac:dyDescent="0.3">
      <c r="A71" s="24" t="s">
        <v>5</v>
      </c>
      <c r="B71" s="24" t="s">
        <v>72</v>
      </c>
      <c r="C71" s="25">
        <v>20091</v>
      </c>
      <c r="D71" s="26">
        <v>54</v>
      </c>
      <c r="E71" s="26">
        <v>2.7</v>
      </c>
    </row>
    <row r="72" spans="1:5" x14ac:dyDescent="0.3">
      <c r="A72" s="24" t="s">
        <v>5</v>
      </c>
      <c r="B72" s="24" t="s">
        <v>73</v>
      </c>
      <c r="C72" s="25">
        <v>26785</v>
      </c>
      <c r="D72" s="26">
        <v>45</v>
      </c>
      <c r="E72" s="26">
        <v>1.7</v>
      </c>
    </row>
    <row r="73" spans="1:5" x14ac:dyDescent="0.3">
      <c r="A73" s="24" t="s">
        <v>5</v>
      </c>
      <c r="B73" s="24" t="s">
        <v>74</v>
      </c>
      <c r="C73" s="25">
        <v>15492</v>
      </c>
      <c r="D73" s="26">
        <v>31</v>
      </c>
      <c r="E73" s="26">
        <v>2</v>
      </c>
    </row>
    <row r="74" spans="1:5" x14ac:dyDescent="0.3">
      <c r="A74" s="24" t="s">
        <v>5</v>
      </c>
      <c r="B74" s="24" t="s">
        <v>75</v>
      </c>
      <c r="C74" s="25">
        <v>5956</v>
      </c>
      <c r="D74" s="26">
        <v>15</v>
      </c>
      <c r="E74" s="26">
        <v>2.6</v>
      </c>
    </row>
    <row r="75" spans="1:5" x14ac:dyDescent="0.3">
      <c r="A75" s="24" t="s">
        <v>5</v>
      </c>
      <c r="B75" s="24" t="s">
        <v>76</v>
      </c>
      <c r="C75" s="25">
        <v>12940</v>
      </c>
      <c r="D75" s="26">
        <v>24</v>
      </c>
      <c r="E75" s="26">
        <v>1.8</v>
      </c>
    </row>
    <row r="76" spans="1:5" x14ac:dyDescent="0.3">
      <c r="A76" s="24" t="s">
        <v>5</v>
      </c>
      <c r="B76" s="24" t="s">
        <v>77</v>
      </c>
      <c r="C76" s="25">
        <v>13635</v>
      </c>
      <c r="D76" s="26">
        <v>35</v>
      </c>
      <c r="E76" s="26">
        <v>2.6</v>
      </c>
    </row>
    <row r="77" spans="1:5" x14ac:dyDescent="0.3">
      <c r="A77" s="24" t="s">
        <v>5</v>
      </c>
      <c r="B77" s="24" t="s">
        <v>78</v>
      </c>
      <c r="C77" s="25">
        <v>4200</v>
      </c>
      <c r="D77" s="26">
        <v>13</v>
      </c>
      <c r="E77" s="26">
        <v>3.1</v>
      </c>
    </row>
    <row r="78" spans="1:5" x14ac:dyDescent="0.3">
      <c r="A78" s="24" t="s">
        <v>5</v>
      </c>
      <c r="B78" s="24" t="s">
        <v>79</v>
      </c>
      <c r="C78" s="25">
        <v>6670</v>
      </c>
      <c r="D78" s="26">
        <v>13</v>
      </c>
      <c r="E78" s="26">
        <v>1.9</v>
      </c>
    </row>
    <row r="79" spans="1:5" x14ac:dyDescent="0.3">
      <c r="A79" s="24" t="s">
        <v>5</v>
      </c>
      <c r="B79" s="24" t="s">
        <v>80</v>
      </c>
      <c r="C79" s="25">
        <v>4239</v>
      </c>
      <c r="D79" s="26">
        <v>10</v>
      </c>
      <c r="E79" s="26">
        <v>2.4</v>
      </c>
    </row>
    <row r="80" spans="1:5" x14ac:dyDescent="0.3">
      <c r="A80" s="24" t="s">
        <v>5</v>
      </c>
      <c r="B80" s="24" t="s">
        <v>81</v>
      </c>
      <c r="C80" s="25">
        <v>3932</v>
      </c>
      <c r="D80" s="26">
        <v>15</v>
      </c>
      <c r="E80" s="26">
        <v>3.9</v>
      </c>
    </row>
    <row r="81" spans="1:5" x14ac:dyDescent="0.3">
      <c r="A81" s="24" t="s">
        <v>5</v>
      </c>
      <c r="B81" s="24" t="s">
        <v>82</v>
      </c>
      <c r="C81" s="25">
        <v>11707</v>
      </c>
      <c r="D81" s="26">
        <v>24</v>
      </c>
      <c r="E81" s="26">
        <v>2.1</v>
      </c>
    </row>
    <row r="82" spans="1:5" x14ac:dyDescent="0.3">
      <c r="A82" s="24" t="s">
        <v>5</v>
      </c>
      <c r="B82" s="24" t="s">
        <v>83</v>
      </c>
      <c r="C82" s="25">
        <v>55648</v>
      </c>
      <c r="D82" s="26">
        <v>169</v>
      </c>
      <c r="E82" s="26">
        <v>3</v>
      </c>
    </row>
    <row r="83" spans="1:5" x14ac:dyDescent="0.3">
      <c r="A83" s="24" t="s">
        <v>5</v>
      </c>
      <c r="B83" s="24" t="s">
        <v>84</v>
      </c>
      <c r="C83" s="25">
        <v>16352</v>
      </c>
      <c r="D83" s="26">
        <v>41</v>
      </c>
      <c r="E83" s="26">
        <v>2.5</v>
      </c>
    </row>
    <row r="84" spans="1:5" x14ac:dyDescent="0.3">
      <c r="A84" s="24" t="s">
        <v>5</v>
      </c>
      <c r="B84" s="24" t="s">
        <v>85</v>
      </c>
      <c r="C84" s="25">
        <v>11498</v>
      </c>
      <c r="D84" s="26">
        <v>26</v>
      </c>
      <c r="E84" s="26">
        <v>2.2999999999999998</v>
      </c>
    </row>
    <row r="85" spans="1:5" x14ac:dyDescent="0.3">
      <c r="A85" s="24" t="s">
        <v>5</v>
      </c>
      <c r="B85" s="24" t="s">
        <v>86</v>
      </c>
      <c r="C85" s="25">
        <v>24345</v>
      </c>
      <c r="D85" s="26">
        <v>57</v>
      </c>
      <c r="E85" s="26">
        <v>2.4</v>
      </c>
    </row>
    <row r="86" spans="1:5" x14ac:dyDescent="0.3">
      <c r="A86" s="24" t="s">
        <v>5</v>
      </c>
      <c r="B86" s="24" t="s">
        <v>87</v>
      </c>
      <c r="C86" s="25">
        <v>6520</v>
      </c>
      <c r="D86" s="26">
        <v>17</v>
      </c>
      <c r="E86" s="26">
        <v>2.6</v>
      </c>
    </row>
    <row r="87" spans="1:5" x14ac:dyDescent="0.3">
      <c r="A87" s="24" t="s">
        <v>5</v>
      </c>
      <c r="B87" s="24" t="s">
        <v>88</v>
      </c>
      <c r="C87" s="25">
        <v>3349</v>
      </c>
      <c r="D87" s="26">
        <v>16</v>
      </c>
      <c r="E87" s="26">
        <v>4.8</v>
      </c>
    </row>
    <row r="88" spans="1:5" x14ac:dyDescent="0.3">
      <c r="A88" s="24" t="s">
        <v>5</v>
      </c>
      <c r="B88" s="24" t="s">
        <v>89</v>
      </c>
      <c r="C88" s="25">
        <v>6919</v>
      </c>
      <c r="D88" s="26">
        <v>24</v>
      </c>
      <c r="E88" s="26">
        <v>3.5</v>
      </c>
    </row>
    <row r="89" spans="1:5" x14ac:dyDescent="0.3">
      <c r="A89" s="24" t="s">
        <v>5</v>
      </c>
      <c r="B89" s="24" t="s">
        <v>90</v>
      </c>
      <c r="C89" s="25">
        <v>11671</v>
      </c>
      <c r="D89" s="26">
        <v>34</v>
      </c>
      <c r="E89" s="26">
        <v>2.9</v>
      </c>
    </row>
    <row r="90" spans="1:5" x14ac:dyDescent="0.3">
      <c r="A90" s="24" t="s">
        <v>5</v>
      </c>
      <c r="B90" s="24" t="s">
        <v>91</v>
      </c>
      <c r="C90" s="25">
        <v>26423</v>
      </c>
      <c r="D90" s="26">
        <v>70</v>
      </c>
      <c r="E90" s="26">
        <v>2.6</v>
      </c>
    </row>
    <row r="91" spans="1:5" x14ac:dyDescent="0.3">
      <c r="A91" s="24" t="s">
        <v>5</v>
      </c>
      <c r="B91" s="24" t="s">
        <v>92</v>
      </c>
      <c r="C91" s="25">
        <v>2015</v>
      </c>
      <c r="D91" s="26">
        <v>9</v>
      </c>
      <c r="E91" s="26">
        <v>4.5</v>
      </c>
    </row>
    <row r="92" spans="1:5" x14ac:dyDescent="0.3">
      <c r="A92" s="24" t="s">
        <v>5</v>
      </c>
      <c r="B92" s="24" t="s">
        <v>93</v>
      </c>
      <c r="C92" s="25">
        <v>18066</v>
      </c>
      <c r="D92" s="26">
        <v>38</v>
      </c>
      <c r="E92" s="26">
        <v>2.1</v>
      </c>
    </row>
    <row r="93" spans="1:5" x14ac:dyDescent="0.3">
      <c r="A93" s="24" t="s">
        <v>5</v>
      </c>
      <c r="B93" s="24" t="s">
        <v>94</v>
      </c>
      <c r="C93" s="25">
        <v>32714</v>
      </c>
      <c r="D93" s="26">
        <v>179</v>
      </c>
      <c r="E93" s="26">
        <v>5.5</v>
      </c>
    </row>
    <row r="94" spans="1:5" x14ac:dyDescent="0.3">
      <c r="A94" s="24" t="s">
        <v>5</v>
      </c>
      <c r="B94" s="24" t="s">
        <v>95</v>
      </c>
      <c r="C94" s="25">
        <v>3166</v>
      </c>
      <c r="D94" s="26">
        <v>12</v>
      </c>
      <c r="E94" s="26">
        <v>3.8</v>
      </c>
    </row>
    <row r="95" spans="1:5" x14ac:dyDescent="0.3">
      <c r="A95" s="24" t="s">
        <v>5</v>
      </c>
      <c r="B95" s="24" t="s">
        <v>96</v>
      </c>
      <c r="C95" s="25">
        <v>31217</v>
      </c>
      <c r="D95" s="26">
        <v>81</v>
      </c>
      <c r="E95" s="26">
        <v>2.6</v>
      </c>
    </row>
    <row r="96" spans="1:5" x14ac:dyDescent="0.3">
      <c r="A96" s="24" t="s">
        <v>5</v>
      </c>
      <c r="B96" s="24" t="s">
        <v>97</v>
      </c>
      <c r="C96" s="25">
        <v>6932</v>
      </c>
      <c r="D96" s="26">
        <v>10</v>
      </c>
      <c r="E96" s="26">
        <v>1.4</v>
      </c>
    </row>
    <row r="97" spans="1:5" x14ac:dyDescent="0.3">
      <c r="A97" s="24" t="s">
        <v>5</v>
      </c>
      <c r="B97" s="24" t="s">
        <v>98</v>
      </c>
      <c r="C97" s="25">
        <v>2008</v>
      </c>
      <c r="D97" s="26">
        <v>13</v>
      </c>
      <c r="E97" s="26">
        <v>6.5</v>
      </c>
    </row>
    <row r="98" spans="1:5" x14ac:dyDescent="0.3">
      <c r="A98" s="24" t="s">
        <v>5</v>
      </c>
      <c r="B98" s="24" t="s">
        <v>99</v>
      </c>
      <c r="C98" s="25">
        <v>52018</v>
      </c>
      <c r="D98" s="26">
        <v>91</v>
      </c>
      <c r="E98" s="26">
        <v>1.7</v>
      </c>
    </row>
    <row r="99" spans="1:5" x14ac:dyDescent="0.3">
      <c r="A99" s="24" t="s">
        <v>5</v>
      </c>
      <c r="B99" s="24" t="s">
        <v>100</v>
      </c>
      <c r="C99" s="25">
        <v>13865</v>
      </c>
      <c r="D99" s="26">
        <v>27</v>
      </c>
      <c r="E99" s="26">
        <v>1.9</v>
      </c>
    </row>
    <row r="100" spans="1:5" x14ac:dyDescent="0.3">
      <c r="A100" s="24" t="s">
        <v>5</v>
      </c>
      <c r="B100" s="24" t="s">
        <v>101</v>
      </c>
      <c r="C100" s="25">
        <v>5593</v>
      </c>
      <c r="D100" s="26">
        <v>18</v>
      </c>
      <c r="E100" s="26">
        <v>3.2</v>
      </c>
    </row>
    <row r="101" spans="1:5" x14ac:dyDescent="0.3">
      <c r="A101" s="24" t="s">
        <v>5</v>
      </c>
      <c r="B101" s="24" t="s">
        <v>102</v>
      </c>
      <c r="C101" s="25">
        <v>10204</v>
      </c>
      <c r="D101" s="26">
        <v>22</v>
      </c>
      <c r="E101" s="26">
        <v>2.2000000000000002</v>
      </c>
    </row>
    <row r="102" spans="1:5" x14ac:dyDescent="0.3">
      <c r="A102" s="24" t="s">
        <v>5</v>
      </c>
      <c r="B102" s="24" t="s">
        <v>103</v>
      </c>
      <c r="C102" s="25">
        <v>3224</v>
      </c>
      <c r="D102" s="26">
        <v>11</v>
      </c>
      <c r="E102" s="26">
        <v>3.5</v>
      </c>
    </row>
    <row r="103" spans="1:5" x14ac:dyDescent="0.3">
      <c r="A103" s="24" t="s">
        <v>5</v>
      </c>
      <c r="B103" s="24" t="s">
        <v>104</v>
      </c>
      <c r="C103" s="25">
        <v>23283</v>
      </c>
      <c r="D103" s="26">
        <v>34</v>
      </c>
      <c r="E103" s="26">
        <v>1.5</v>
      </c>
    </row>
    <row r="104" spans="1:5" x14ac:dyDescent="0.3">
      <c r="A104" s="24" t="s">
        <v>5</v>
      </c>
      <c r="B104" s="24" t="s">
        <v>105</v>
      </c>
      <c r="C104" s="25">
        <v>85146</v>
      </c>
      <c r="D104" s="26">
        <v>285</v>
      </c>
      <c r="E104" s="26">
        <v>3.3</v>
      </c>
    </row>
    <row r="105" spans="1:5" x14ac:dyDescent="0.3">
      <c r="A105" s="24" t="s">
        <v>5</v>
      </c>
      <c r="B105" s="24" t="s">
        <v>106</v>
      </c>
      <c r="C105" s="25">
        <v>26769</v>
      </c>
      <c r="D105" s="26">
        <v>84</v>
      </c>
      <c r="E105" s="26">
        <v>3.1</v>
      </c>
    </row>
    <row r="106" spans="1:5" x14ac:dyDescent="0.3">
      <c r="A106" s="24" t="s">
        <v>5</v>
      </c>
      <c r="B106" s="24" t="s">
        <v>107</v>
      </c>
      <c r="C106" s="25">
        <v>17849</v>
      </c>
      <c r="D106" s="26">
        <v>25</v>
      </c>
      <c r="E106" s="26">
        <v>1.4</v>
      </c>
    </row>
    <row r="107" spans="1:5" x14ac:dyDescent="0.3">
      <c r="A107" s="24" t="s">
        <v>5</v>
      </c>
      <c r="B107" s="24" t="s">
        <v>108</v>
      </c>
      <c r="C107" s="25">
        <v>2122</v>
      </c>
      <c r="D107" s="26">
        <v>9</v>
      </c>
      <c r="E107" s="26">
        <v>4.2</v>
      </c>
    </row>
    <row r="108" spans="1:5" x14ac:dyDescent="0.3">
      <c r="A108" s="24" t="s">
        <v>5</v>
      </c>
      <c r="B108" s="24" t="s">
        <v>109</v>
      </c>
      <c r="C108" s="25">
        <v>9896</v>
      </c>
      <c r="D108" s="26">
        <v>28</v>
      </c>
      <c r="E108" s="26">
        <v>2.8</v>
      </c>
    </row>
    <row r="109" spans="1:5" x14ac:dyDescent="0.3">
      <c r="A109" s="24" t="s">
        <v>5</v>
      </c>
      <c r="B109" s="24" t="s">
        <v>110</v>
      </c>
      <c r="C109" s="25">
        <v>2593</v>
      </c>
      <c r="D109" s="26">
        <v>10</v>
      </c>
      <c r="E109" s="26">
        <v>3.8</v>
      </c>
    </row>
    <row r="110" spans="1:5" x14ac:dyDescent="0.3">
      <c r="A110" s="24" t="s">
        <v>5</v>
      </c>
      <c r="B110" s="24" t="s">
        <v>111</v>
      </c>
      <c r="C110" s="25">
        <v>4535</v>
      </c>
      <c r="D110" s="26">
        <v>14</v>
      </c>
      <c r="E110" s="26">
        <v>3.1</v>
      </c>
    </row>
    <row r="111" spans="1:5" x14ac:dyDescent="0.3">
      <c r="A111" s="24" t="s">
        <v>5</v>
      </c>
      <c r="B111" s="24" t="s">
        <v>112</v>
      </c>
      <c r="C111" s="25">
        <v>5374</v>
      </c>
      <c r="D111" s="26">
        <v>7</v>
      </c>
      <c r="E111" s="26">
        <v>1.3</v>
      </c>
    </row>
    <row r="112" spans="1:5" x14ac:dyDescent="0.3">
      <c r="A112" s="24" t="s">
        <v>5</v>
      </c>
      <c r="B112" s="24" t="s">
        <v>113</v>
      </c>
      <c r="C112" s="25">
        <v>2519</v>
      </c>
      <c r="D112" s="26">
        <v>15</v>
      </c>
      <c r="E112" s="26">
        <v>6</v>
      </c>
    </row>
    <row r="113" spans="1:5" x14ac:dyDescent="0.3">
      <c r="A113" s="24" t="s">
        <v>5</v>
      </c>
      <c r="B113" s="24" t="s">
        <v>114</v>
      </c>
      <c r="C113" s="25">
        <v>2875</v>
      </c>
      <c r="D113" s="26">
        <v>12</v>
      </c>
      <c r="E113" s="26">
        <v>4</v>
      </c>
    </row>
    <row r="114" spans="1:5" x14ac:dyDescent="0.3">
      <c r="A114" s="24" t="s">
        <v>5</v>
      </c>
      <c r="B114" s="24" t="s">
        <v>115</v>
      </c>
      <c r="C114" s="25">
        <v>14901</v>
      </c>
      <c r="D114" s="26">
        <v>42</v>
      </c>
      <c r="E114" s="26">
        <v>2.8</v>
      </c>
    </row>
    <row r="115" spans="1:5" x14ac:dyDescent="0.3">
      <c r="A115" s="24" t="s">
        <v>5</v>
      </c>
      <c r="B115" s="24" t="s">
        <v>116</v>
      </c>
      <c r="C115" s="25">
        <v>5965</v>
      </c>
      <c r="D115" s="26">
        <v>16</v>
      </c>
      <c r="E115" s="26">
        <v>2.7</v>
      </c>
    </row>
    <row r="116" spans="1:5" x14ac:dyDescent="0.3">
      <c r="A116" s="24" t="s">
        <v>5</v>
      </c>
      <c r="B116" s="24" t="s">
        <v>117</v>
      </c>
      <c r="C116" s="25">
        <v>4191</v>
      </c>
      <c r="D116" s="26">
        <v>9</v>
      </c>
      <c r="E116" s="26">
        <v>2.1</v>
      </c>
    </row>
    <row r="117" spans="1:5" x14ac:dyDescent="0.3">
      <c r="A117" s="24" t="s">
        <v>5</v>
      </c>
      <c r="B117" s="24" t="s">
        <v>118</v>
      </c>
      <c r="C117" s="25">
        <v>3505</v>
      </c>
      <c r="D117" s="26">
        <v>12</v>
      </c>
      <c r="E117" s="26">
        <v>3.4</v>
      </c>
    </row>
    <row r="118" spans="1:5" x14ac:dyDescent="0.3">
      <c r="A118" s="24" t="s">
        <v>5</v>
      </c>
      <c r="B118" s="24" t="s">
        <v>119</v>
      </c>
      <c r="C118" s="25">
        <v>244897</v>
      </c>
      <c r="D118" s="25">
        <v>1276</v>
      </c>
      <c r="E118" s="26">
        <v>5.2</v>
      </c>
    </row>
    <row r="119" spans="1:5" x14ac:dyDescent="0.3">
      <c r="A119" s="24" t="s">
        <v>5</v>
      </c>
      <c r="B119" s="24" t="s">
        <v>120</v>
      </c>
      <c r="C119" s="25">
        <v>15453</v>
      </c>
      <c r="D119" s="26">
        <v>40</v>
      </c>
      <c r="E119" s="26">
        <v>2.6</v>
      </c>
    </row>
    <row r="120" spans="1:5" x14ac:dyDescent="0.3">
      <c r="A120" s="24" t="s">
        <v>5</v>
      </c>
      <c r="B120" s="24" t="s">
        <v>121</v>
      </c>
      <c r="C120" s="25">
        <v>2661</v>
      </c>
      <c r="D120" s="26">
        <v>14</v>
      </c>
      <c r="E120" s="26">
        <v>5.3</v>
      </c>
    </row>
    <row r="121" spans="1:5" x14ac:dyDescent="0.3">
      <c r="A121" s="24" t="s">
        <v>5</v>
      </c>
      <c r="B121" s="24" t="s">
        <v>122</v>
      </c>
      <c r="C121" s="25">
        <v>3679</v>
      </c>
      <c r="D121" s="26">
        <v>12</v>
      </c>
      <c r="E121" s="26">
        <v>3.3</v>
      </c>
    </row>
    <row r="122" spans="1:5" x14ac:dyDescent="0.3">
      <c r="A122" s="24" t="s">
        <v>5</v>
      </c>
      <c r="B122" s="24" t="s">
        <v>123</v>
      </c>
      <c r="C122" s="25">
        <v>3276</v>
      </c>
      <c r="D122" s="26">
        <v>8</v>
      </c>
      <c r="E122" s="26">
        <v>2.4</v>
      </c>
    </row>
    <row r="123" spans="1:5" x14ac:dyDescent="0.3">
      <c r="A123" s="24" t="s">
        <v>5</v>
      </c>
      <c r="B123" s="24" t="s">
        <v>124</v>
      </c>
      <c r="C123" s="25">
        <v>7596</v>
      </c>
      <c r="D123" s="26">
        <v>27</v>
      </c>
      <c r="E123" s="26">
        <v>3.6</v>
      </c>
    </row>
    <row r="124" spans="1:5" x14ac:dyDescent="0.3">
      <c r="A124" s="24" t="s">
        <v>5</v>
      </c>
      <c r="B124" s="24" t="s">
        <v>125</v>
      </c>
      <c r="C124" s="25">
        <v>4099</v>
      </c>
      <c r="D124" s="26">
        <v>13</v>
      </c>
      <c r="E124" s="26">
        <v>3.2</v>
      </c>
    </row>
    <row r="125" spans="1:5" x14ac:dyDescent="0.3">
      <c r="A125" s="24" t="s">
        <v>5</v>
      </c>
      <c r="B125" s="24" t="s">
        <v>126</v>
      </c>
      <c r="C125" s="25">
        <v>15246</v>
      </c>
      <c r="D125" s="26">
        <v>39</v>
      </c>
      <c r="E125" s="26">
        <v>2.6</v>
      </c>
    </row>
    <row r="126" spans="1:5" x14ac:dyDescent="0.3">
      <c r="A126" s="24" t="s">
        <v>5</v>
      </c>
      <c r="B126" s="24" t="s">
        <v>127</v>
      </c>
      <c r="C126" s="25">
        <v>13612</v>
      </c>
      <c r="D126" s="26">
        <v>50</v>
      </c>
      <c r="E126" s="26">
        <v>3.7</v>
      </c>
    </row>
    <row r="127" spans="1:5" x14ac:dyDescent="0.3">
      <c r="A127" s="24" t="s">
        <v>5</v>
      </c>
      <c r="B127" s="24" t="s">
        <v>128</v>
      </c>
      <c r="C127" s="25">
        <v>28944</v>
      </c>
      <c r="D127" s="26">
        <v>75</v>
      </c>
      <c r="E127" s="26">
        <v>2.6</v>
      </c>
    </row>
    <row r="128" spans="1:5" x14ac:dyDescent="0.3">
      <c r="A128" s="24" t="s">
        <v>5</v>
      </c>
      <c r="B128" s="24" t="s">
        <v>129</v>
      </c>
      <c r="C128" s="25">
        <v>1800</v>
      </c>
      <c r="D128" s="26">
        <v>7</v>
      </c>
      <c r="E128" s="26">
        <v>3.9</v>
      </c>
    </row>
    <row r="129" spans="1:5" x14ac:dyDescent="0.3">
      <c r="A129" s="24" t="s">
        <v>5</v>
      </c>
      <c r="B129" s="24" t="s">
        <v>130</v>
      </c>
      <c r="C129" s="25">
        <v>196067</v>
      </c>
      <c r="D129" s="26">
        <v>684</v>
      </c>
      <c r="E129" s="26">
        <v>3.5</v>
      </c>
    </row>
    <row r="130" spans="1:5" x14ac:dyDescent="0.3">
      <c r="A130" s="24" t="s">
        <v>5</v>
      </c>
      <c r="B130" s="24" t="s">
        <v>131</v>
      </c>
      <c r="C130" s="25">
        <v>110635</v>
      </c>
      <c r="D130" s="26">
        <v>328</v>
      </c>
      <c r="E130" s="26">
        <v>3</v>
      </c>
    </row>
    <row r="131" spans="1:5" x14ac:dyDescent="0.3">
      <c r="A131" s="24" t="s">
        <v>5</v>
      </c>
      <c r="B131" s="24" t="s">
        <v>132</v>
      </c>
      <c r="C131" s="25">
        <v>9812</v>
      </c>
      <c r="D131" s="26">
        <v>24</v>
      </c>
      <c r="E131" s="26">
        <v>2.4</v>
      </c>
    </row>
    <row r="132" spans="1:5" x14ac:dyDescent="0.3">
      <c r="A132" s="24" t="s">
        <v>5</v>
      </c>
      <c r="B132" s="24" t="s">
        <v>133</v>
      </c>
      <c r="C132" s="25">
        <v>106434</v>
      </c>
      <c r="D132" s="26">
        <v>454</v>
      </c>
      <c r="E132" s="26">
        <v>4.3</v>
      </c>
    </row>
    <row r="133" spans="1:5" x14ac:dyDescent="0.3">
      <c r="A133" s="24" t="s">
        <v>5</v>
      </c>
      <c r="B133" s="24" t="s">
        <v>134</v>
      </c>
      <c r="C133" s="25">
        <v>14370</v>
      </c>
      <c r="D133" s="26">
        <v>24</v>
      </c>
      <c r="E133" s="26">
        <v>1.6</v>
      </c>
    </row>
    <row r="134" spans="1:5" x14ac:dyDescent="0.3">
      <c r="A134" s="24" t="s">
        <v>5</v>
      </c>
      <c r="B134" s="24" t="s">
        <v>135</v>
      </c>
      <c r="C134" s="25">
        <v>10616</v>
      </c>
      <c r="D134" s="26">
        <v>32</v>
      </c>
      <c r="E134" s="26">
        <v>3</v>
      </c>
    </row>
    <row r="135" spans="1:5" x14ac:dyDescent="0.3">
      <c r="A135" s="24" t="s">
        <v>5</v>
      </c>
      <c r="B135" s="24" t="s">
        <v>136</v>
      </c>
      <c r="C135" s="25">
        <v>3025</v>
      </c>
      <c r="D135" s="26">
        <v>9</v>
      </c>
      <c r="E135" s="26">
        <v>3</v>
      </c>
    </row>
    <row r="136" spans="1:5" x14ac:dyDescent="0.3">
      <c r="A136" s="24" t="s">
        <v>5</v>
      </c>
      <c r="B136" s="24" t="s">
        <v>137</v>
      </c>
      <c r="C136" s="25">
        <v>4164</v>
      </c>
      <c r="D136" s="26">
        <v>15</v>
      </c>
      <c r="E136" s="26">
        <v>3.6</v>
      </c>
    </row>
    <row r="137" spans="1:5" x14ac:dyDescent="0.3">
      <c r="A137" s="24" t="s">
        <v>5</v>
      </c>
      <c r="B137" s="24" t="s">
        <v>138</v>
      </c>
      <c r="C137" s="25">
        <v>3838</v>
      </c>
      <c r="D137" s="26">
        <v>12</v>
      </c>
      <c r="E137" s="26">
        <v>3</v>
      </c>
    </row>
    <row r="138" spans="1:5" x14ac:dyDescent="0.3">
      <c r="A138" s="24" t="s">
        <v>5</v>
      </c>
      <c r="B138" s="24" t="s">
        <v>139</v>
      </c>
      <c r="C138" s="25">
        <v>2904</v>
      </c>
      <c r="D138" s="26">
        <v>9</v>
      </c>
      <c r="E138" s="26">
        <v>3.1</v>
      </c>
    </row>
    <row r="139" spans="1:5" x14ac:dyDescent="0.3">
      <c r="A139" s="24" t="s">
        <v>5</v>
      </c>
      <c r="B139" s="24" t="s">
        <v>140</v>
      </c>
      <c r="C139" s="25">
        <v>299472</v>
      </c>
      <c r="D139" s="25">
        <v>1089</v>
      </c>
      <c r="E139" s="26">
        <v>3.6</v>
      </c>
    </row>
    <row r="140" spans="1:5" x14ac:dyDescent="0.3">
      <c r="A140" s="24" t="s">
        <v>5</v>
      </c>
      <c r="B140" s="24" t="s">
        <v>141</v>
      </c>
      <c r="C140" s="25">
        <v>12800</v>
      </c>
      <c r="D140" s="26">
        <v>21</v>
      </c>
      <c r="E140" s="26">
        <v>1.6</v>
      </c>
    </row>
    <row r="141" spans="1:5" x14ac:dyDescent="0.3">
      <c r="A141" s="24" t="s">
        <v>5</v>
      </c>
      <c r="B141" s="24" t="s">
        <v>142</v>
      </c>
      <c r="C141" s="25">
        <v>19888</v>
      </c>
      <c r="D141" s="26">
        <v>33</v>
      </c>
      <c r="E141" s="26">
        <v>1.7</v>
      </c>
    </row>
    <row r="142" spans="1:5" x14ac:dyDescent="0.3">
      <c r="A142" s="24" t="s">
        <v>5</v>
      </c>
      <c r="B142" s="24" t="s">
        <v>143</v>
      </c>
      <c r="C142" s="25">
        <v>4588</v>
      </c>
      <c r="D142" s="26">
        <v>14</v>
      </c>
      <c r="E142" s="26">
        <v>3.1</v>
      </c>
    </row>
    <row r="143" spans="1:5" x14ac:dyDescent="0.3">
      <c r="A143" s="24" t="s">
        <v>5</v>
      </c>
      <c r="B143" s="24" t="s">
        <v>144</v>
      </c>
      <c r="C143" s="25">
        <v>3529</v>
      </c>
      <c r="D143" s="26">
        <v>15</v>
      </c>
      <c r="E143" s="26">
        <v>4.3</v>
      </c>
    </row>
    <row r="144" spans="1:5" x14ac:dyDescent="0.3">
      <c r="A144" s="24" t="s">
        <v>5</v>
      </c>
      <c r="B144" s="24" t="s">
        <v>145</v>
      </c>
      <c r="C144" s="25">
        <v>5846</v>
      </c>
      <c r="D144" s="26">
        <v>15</v>
      </c>
      <c r="E144" s="26">
        <v>2.6</v>
      </c>
    </row>
    <row r="145" spans="1:5" x14ac:dyDescent="0.3">
      <c r="A145" s="24" t="s">
        <v>5</v>
      </c>
      <c r="B145" s="24" t="s">
        <v>146</v>
      </c>
      <c r="C145" s="25">
        <v>8313</v>
      </c>
      <c r="D145" s="26">
        <v>19</v>
      </c>
      <c r="E145" s="26">
        <v>2.2000000000000002</v>
      </c>
    </row>
    <row r="146" spans="1:5" x14ac:dyDescent="0.3">
      <c r="A146" s="28" t="str">
        <f>CONCATENATE("Total (",RIGHT(Índice!$A$4,2),")")</f>
        <v>Total (MT)</v>
      </c>
      <c r="B146" s="28"/>
      <c r="C146" s="29">
        <f>SUM(C5:C145)</f>
        <v>3658813</v>
      </c>
      <c r="D146" s="29">
        <f>SUM(D5:D145)</f>
        <v>14221</v>
      </c>
      <c r="E146" s="30">
        <f>D146/(C146/1000)</f>
        <v>3.8867796741730172</v>
      </c>
    </row>
    <row r="147" spans="1:5" x14ac:dyDescent="0.3">
      <c r="A147" s="31"/>
      <c r="B147" s="31"/>
      <c r="C147" s="32"/>
      <c r="D147" s="32" t="s">
        <v>193</v>
      </c>
      <c r="E147" s="33">
        <f>MIN($E$5:$E$145)</f>
        <v>1</v>
      </c>
    </row>
    <row r="148" spans="1:5" x14ac:dyDescent="0.3">
      <c r="A148" s="31"/>
      <c r="B148" s="31"/>
      <c r="C148" s="32"/>
      <c r="D148" s="32" t="s">
        <v>194</v>
      </c>
      <c r="E148" s="33">
        <f>MAX($E$5:$E$145)</f>
        <v>7.7</v>
      </c>
    </row>
    <row r="149" spans="1:5" x14ac:dyDescent="0.3">
      <c r="A149" s="34" t="s">
        <v>195</v>
      </c>
      <c r="B149" s="34"/>
      <c r="C149" s="35">
        <v>203062512</v>
      </c>
      <c r="D149" s="35">
        <v>828288</v>
      </c>
      <c r="E149" s="36">
        <v>4.0789803683705044</v>
      </c>
    </row>
    <row r="150" spans="1:5" x14ac:dyDescent="0.3">
      <c r="A150" s="34"/>
      <c r="B150" s="34"/>
      <c r="C150" s="35"/>
      <c r="D150" s="35" t="s">
        <v>193</v>
      </c>
      <c r="E150" s="36">
        <v>0.4</v>
      </c>
    </row>
    <row r="151" spans="1:5" x14ac:dyDescent="0.3">
      <c r="A151" s="37"/>
      <c r="B151" s="37"/>
      <c r="C151" s="38"/>
      <c r="D151" s="38" t="s">
        <v>194</v>
      </c>
      <c r="E151" s="39">
        <v>25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0A7B9-541D-4064-BE97-446A003A29AD}">
  <sheetPr>
    <tabColor rgb="FF70B5B8"/>
    <pageSetUpPr fitToPage="1"/>
  </sheetPr>
  <dimension ref="A1:F26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170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147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148</v>
      </c>
      <c r="C5" s="25">
        <v>111154</v>
      </c>
      <c r="D5" s="25">
        <v>1821</v>
      </c>
      <c r="E5" s="26">
        <v>16.399999999999999</v>
      </c>
    </row>
    <row r="6" spans="1:5" x14ac:dyDescent="0.3">
      <c r="A6" s="24" t="s">
        <v>5</v>
      </c>
      <c r="B6" s="24" t="s">
        <v>149</v>
      </c>
      <c r="C6" s="25">
        <v>1055568</v>
      </c>
      <c r="D6" s="25">
        <v>24871</v>
      </c>
      <c r="E6" s="26">
        <v>23.6</v>
      </c>
    </row>
    <row r="7" spans="1:5" x14ac:dyDescent="0.3">
      <c r="A7" s="24" t="s">
        <v>5</v>
      </c>
      <c r="B7" s="24" t="s">
        <v>150</v>
      </c>
      <c r="C7" s="25">
        <v>89535</v>
      </c>
      <c r="D7" s="25">
        <v>1319</v>
      </c>
      <c r="E7" s="26">
        <v>14.7</v>
      </c>
    </row>
    <row r="8" spans="1:5" x14ac:dyDescent="0.3">
      <c r="A8" s="24" t="s">
        <v>5</v>
      </c>
      <c r="B8" s="24" t="s">
        <v>151</v>
      </c>
      <c r="C8" s="25">
        <v>87598</v>
      </c>
      <c r="D8" s="25">
        <v>1500</v>
      </c>
      <c r="E8" s="26">
        <v>17.100000000000001</v>
      </c>
    </row>
    <row r="9" spans="1:5" x14ac:dyDescent="0.3">
      <c r="A9" s="24" t="s">
        <v>5</v>
      </c>
      <c r="B9" s="24" t="s">
        <v>152</v>
      </c>
      <c r="C9" s="25">
        <v>141350</v>
      </c>
      <c r="D9" s="25">
        <v>3070</v>
      </c>
      <c r="E9" s="26">
        <v>21.7</v>
      </c>
    </row>
    <row r="10" spans="1:5" x14ac:dyDescent="0.3">
      <c r="A10" s="24" t="s">
        <v>5</v>
      </c>
      <c r="B10" s="24" t="s">
        <v>153</v>
      </c>
      <c r="C10" s="25">
        <v>118073</v>
      </c>
      <c r="D10" s="25">
        <v>2282</v>
      </c>
      <c r="E10" s="26">
        <v>19.3</v>
      </c>
    </row>
    <row r="11" spans="1:5" x14ac:dyDescent="0.3">
      <c r="A11" s="24" t="s">
        <v>5</v>
      </c>
      <c r="B11" s="24" t="s">
        <v>154</v>
      </c>
      <c r="C11" s="25">
        <v>253894</v>
      </c>
      <c r="D11" s="25">
        <v>4288</v>
      </c>
      <c r="E11" s="26">
        <v>16.899999999999999</v>
      </c>
    </row>
    <row r="12" spans="1:5" x14ac:dyDescent="0.3">
      <c r="A12" s="24" t="s">
        <v>5</v>
      </c>
      <c r="B12" s="24" t="s">
        <v>155</v>
      </c>
      <c r="C12" s="25">
        <v>141985</v>
      </c>
      <c r="D12" s="25">
        <v>2496</v>
      </c>
      <c r="E12" s="26">
        <v>17.600000000000001</v>
      </c>
    </row>
    <row r="13" spans="1:5" x14ac:dyDescent="0.3">
      <c r="A13" s="24" t="s">
        <v>5</v>
      </c>
      <c r="B13" s="24" t="s">
        <v>156</v>
      </c>
      <c r="C13" s="25">
        <v>25575</v>
      </c>
      <c r="D13" s="26">
        <v>540</v>
      </c>
      <c r="E13" s="26">
        <v>21.1</v>
      </c>
    </row>
    <row r="14" spans="1:5" x14ac:dyDescent="0.3">
      <c r="A14" s="24" t="s">
        <v>5</v>
      </c>
      <c r="B14" s="24" t="s">
        <v>157</v>
      </c>
      <c r="C14" s="25">
        <v>68321</v>
      </c>
      <c r="D14" s="25">
        <v>1509</v>
      </c>
      <c r="E14" s="26">
        <v>22.1</v>
      </c>
    </row>
    <row r="15" spans="1:5" x14ac:dyDescent="0.3">
      <c r="A15" s="24" t="s">
        <v>5</v>
      </c>
      <c r="B15" s="24" t="s">
        <v>158</v>
      </c>
      <c r="C15" s="25">
        <v>184249</v>
      </c>
      <c r="D15" s="25">
        <v>2945</v>
      </c>
      <c r="E15" s="26">
        <v>16</v>
      </c>
    </row>
    <row r="16" spans="1:5" x14ac:dyDescent="0.3">
      <c r="A16" s="24" t="s">
        <v>5</v>
      </c>
      <c r="B16" s="24" t="s">
        <v>159</v>
      </c>
      <c r="C16" s="25">
        <v>124245</v>
      </c>
      <c r="D16" s="25">
        <v>1822</v>
      </c>
      <c r="E16" s="26">
        <v>14.7</v>
      </c>
    </row>
    <row r="17" spans="1:6" x14ac:dyDescent="0.3">
      <c r="A17" s="24" t="s">
        <v>5</v>
      </c>
      <c r="B17" s="24" t="s">
        <v>160</v>
      </c>
      <c r="C17" s="25">
        <v>569869</v>
      </c>
      <c r="D17" s="25">
        <v>10532</v>
      </c>
      <c r="E17" s="26">
        <v>18.5</v>
      </c>
    </row>
    <row r="18" spans="1:6" x14ac:dyDescent="0.3">
      <c r="A18" s="24" t="s">
        <v>5</v>
      </c>
      <c r="B18" s="24" t="s">
        <v>161</v>
      </c>
      <c r="C18" s="25">
        <v>532772</v>
      </c>
      <c r="D18" s="25">
        <v>9177</v>
      </c>
      <c r="E18" s="26">
        <v>17.2</v>
      </c>
    </row>
    <row r="19" spans="1:6" x14ac:dyDescent="0.3">
      <c r="A19" s="24" t="s">
        <v>5</v>
      </c>
      <c r="B19" s="24" t="s">
        <v>162</v>
      </c>
      <c r="C19" s="25">
        <v>100965</v>
      </c>
      <c r="D19" s="25">
        <v>1758</v>
      </c>
      <c r="E19" s="26">
        <v>17.399999999999999</v>
      </c>
    </row>
    <row r="20" spans="1:6" x14ac:dyDescent="0.3">
      <c r="A20" s="24" t="s">
        <v>5</v>
      </c>
      <c r="B20" s="24" t="s">
        <v>163</v>
      </c>
      <c r="C20" s="25">
        <v>53660</v>
      </c>
      <c r="D20" s="26">
        <v>901</v>
      </c>
      <c r="E20" s="26">
        <v>16.8</v>
      </c>
    </row>
    <row r="21" spans="1:6" x14ac:dyDescent="0.3">
      <c r="A21" s="28" t="str">
        <f>CONCATENATE("Total (",RIGHT(Índice!$A$4,2),")")</f>
        <v>Total (MT)</v>
      </c>
      <c r="B21" s="28"/>
      <c r="C21" s="29">
        <f>SUM(C5:C20)</f>
        <v>3658813</v>
      </c>
      <c r="D21" s="29">
        <f>SUM(D5:D20)</f>
        <v>70831</v>
      </c>
      <c r="E21" s="30">
        <f>D21/(C21/1000)</f>
        <v>19.359010695545248</v>
      </c>
      <c r="F21" s="27">
        <f>E21/(D21/1000)</f>
        <v>0.27331268364904132</v>
      </c>
    </row>
    <row r="22" spans="1:6" x14ac:dyDescent="0.3">
      <c r="A22" s="31"/>
      <c r="B22" s="31"/>
      <c r="C22" s="32"/>
      <c r="D22" s="32" t="s">
        <v>193</v>
      </c>
      <c r="E22" s="33">
        <f>MIN($E$5:$E$20)</f>
        <v>14.7</v>
      </c>
      <c r="F22" s="27">
        <f>MIN($E$5:$E$229)</f>
        <v>8.6</v>
      </c>
    </row>
    <row r="23" spans="1:6" x14ac:dyDescent="0.3">
      <c r="A23" s="31"/>
      <c r="B23" s="31"/>
      <c r="C23" s="32"/>
      <c r="D23" s="32" t="s">
        <v>194</v>
      </c>
      <c r="E23" s="33">
        <f>MAX($E$5:$E$20)</f>
        <v>23.6</v>
      </c>
      <c r="F23" s="27">
        <f>MAX($E$5:$E$229)</f>
        <v>37.6</v>
      </c>
    </row>
    <row r="24" spans="1:6" x14ac:dyDescent="0.3">
      <c r="A24" s="34" t="s">
        <v>195</v>
      </c>
      <c r="B24" s="34"/>
      <c r="C24" s="35">
        <v>203062512</v>
      </c>
      <c r="D24" s="35">
        <v>3986899</v>
      </c>
      <c r="E24" s="36">
        <v>19.633850486396032</v>
      </c>
    </row>
    <row r="25" spans="1:6" x14ac:dyDescent="0.3">
      <c r="A25" s="34"/>
      <c r="B25" s="34"/>
      <c r="C25" s="35"/>
      <c r="D25" s="35" t="s">
        <v>193</v>
      </c>
      <c r="E25" s="36">
        <v>8.6</v>
      </c>
    </row>
    <row r="26" spans="1:6" x14ac:dyDescent="0.3">
      <c r="A26" s="37"/>
      <c r="B26" s="37"/>
      <c r="C26" s="38"/>
      <c r="D26" s="38" t="s">
        <v>194</v>
      </c>
      <c r="E26" s="39">
        <v>37.6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16B76-7FDA-4686-9653-20AF9D0045DF}">
  <sheetPr>
    <tabColor rgb="FFA3CFD1"/>
    <pageSetUpPr fitToPage="1"/>
  </sheetPr>
  <dimension ref="A1:E151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171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5014</v>
      </c>
      <c r="D5" s="26">
        <v>65</v>
      </c>
      <c r="E5" s="26">
        <v>13</v>
      </c>
    </row>
    <row r="6" spans="1:5" x14ac:dyDescent="0.3">
      <c r="A6" s="24" t="s">
        <v>5</v>
      </c>
      <c r="B6" s="24" t="s">
        <v>7</v>
      </c>
      <c r="C6" s="25">
        <v>29219</v>
      </c>
      <c r="D6" s="26">
        <v>580</v>
      </c>
      <c r="E6" s="26">
        <v>19.899999999999999</v>
      </c>
    </row>
    <row r="7" spans="1:5" x14ac:dyDescent="0.3">
      <c r="A7" s="24" t="s">
        <v>5</v>
      </c>
      <c r="B7" s="24" t="s">
        <v>8</v>
      </c>
      <c r="C7" s="25">
        <v>58613</v>
      </c>
      <c r="D7" s="26">
        <v>994</v>
      </c>
      <c r="E7" s="26">
        <v>17</v>
      </c>
    </row>
    <row r="8" spans="1:5" x14ac:dyDescent="0.3">
      <c r="A8" s="24" t="s">
        <v>5</v>
      </c>
      <c r="B8" s="24" t="s">
        <v>9</v>
      </c>
      <c r="C8" s="25">
        <v>17193</v>
      </c>
      <c r="D8" s="26">
        <v>267</v>
      </c>
      <c r="E8" s="26">
        <v>15.5</v>
      </c>
    </row>
    <row r="9" spans="1:5" x14ac:dyDescent="0.3">
      <c r="A9" s="24" t="s">
        <v>5</v>
      </c>
      <c r="B9" s="24" t="s">
        <v>10</v>
      </c>
      <c r="C9" s="25">
        <v>5639</v>
      </c>
      <c r="D9" s="26">
        <v>87</v>
      </c>
      <c r="E9" s="26">
        <v>15.4</v>
      </c>
    </row>
    <row r="10" spans="1:5" x14ac:dyDescent="0.3">
      <c r="A10" s="24" t="s">
        <v>5</v>
      </c>
      <c r="B10" s="24" t="s">
        <v>11</v>
      </c>
      <c r="C10" s="25">
        <v>13052</v>
      </c>
      <c r="D10" s="26">
        <v>102</v>
      </c>
      <c r="E10" s="26">
        <v>7.8</v>
      </c>
    </row>
    <row r="11" spans="1:5" x14ac:dyDescent="0.3">
      <c r="A11" s="24" t="s">
        <v>5</v>
      </c>
      <c r="B11" s="24" t="s">
        <v>12</v>
      </c>
      <c r="C11" s="25">
        <v>8009</v>
      </c>
      <c r="D11" s="26">
        <v>106</v>
      </c>
      <c r="E11" s="26">
        <v>13.2</v>
      </c>
    </row>
    <row r="12" spans="1:5" x14ac:dyDescent="0.3">
      <c r="A12" s="24" t="s">
        <v>5</v>
      </c>
      <c r="B12" s="24" t="s">
        <v>13</v>
      </c>
      <c r="C12" s="25">
        <v>10904</v>
      </c>
      <c r="D12" s="26">
        <v>154</v>
      </c>
      <c r="E12" s="26">
        <v>14.2</v>
      </c>
    </row>
    <row r="13" spans="1:5" x14ac:dyDescent="0.3">
      <c r="A13" s="24" t="s">
        <v>5</v>
      </c>
      <c r="B13" s="24" t="s">
        <v>14</v>
      </c>
      <c r="C13" s="25">
        <v>8590</v>
      </c>
      <c r="D13" s="26">
        <v>114</v>
      </c>
      <c r="E13" s="26">
        <v>13.2</v>
      </c>
    </row>
    <row r="14" spans="1:5" x14ac:dyDescent="0.3">
      <c r="A14" s="24" t="s">
        <v>5</v>
      </c>
      <c r="B14" s="24" t="s">
        <v>15</v>
      </c>
      <c r="C14" s="25">
        <v>3795</v>
      </c>
      <c r="D14" s="26">
        <v>116</v>
      </c>
      <c r="E14" s="26">
        <v>30.6</v>
      </c>
    </row>
    <row r="15" spans="1:5" x14ac:dyDescent="0.3">
      <c r="A15" s="24" t="s">
        <v>5</v>
      </c>
      <c r="B15" s="24" t="s">
        <v>16</v>
      </c>
      <c r="C15" s="25">
        <v>1010</v>
      </c>
      <c r="D15" s="26">
        <v>30</v>
      </c>
      <c r="E15" s="26">
        <v>29.8</v>
      </c>
    </row>
    <row r="16" spans="1:5" x14ac:dyDescent="0.3">
      <c r="A16" s="24" t="s">
        <v>5</v>
      </c>
      <c r="B16" s="24" t="s">
        <v>17</v>
      </c>
      <c r="C16" s="25">
        <v>14786</v>
      </c>
      <c r="D16" s="26">
        <v>189</v>
      </c>
      <c r="E16" s="26">
        <v>12.8</v>
      </c>
    </row>
    <row r="17" spans="1:5" x14ac:dyDescent="0.3">
      <c r="A17" s="24" t="s">
        <v>5</v>
      </c>
      <c r="B17" s="24" t="s">
        <v>18</v>
      </c>
      <c r="C17" s="25">
        <v>10576</v>
      </c>
      <c r="D17" s="26">
        <v>171</v>
      </c>
      <c r="E17" s="26">
        <v>16.2</v>
      </c>
    </row>
    <row r="18" spans="1:5" x14ac:dyDescent="0.3">
      <c r="A18" s="24" t="s">
        <v>5</v>
      </c>
      <c r="B18" s="24" t="s">
        <v>19</v>
      </c>
      <c r="C18" s="25">
        <v>24626</v>
      </c>
      <c r="D18" s="26">
        <v>277</v>
      </c>
      <c r="E18" s="26">
        <v>11.3</v>
      </c>
    </row>
    <row r="19" spans="1:5" x14ac:dyDescent="0.3">
      <c r="A19" s="24" t="s">
        <v>5</v>
      </c>
      <c r="B19" s="24" t="s">
        <v>20</v>
      </c>
      <c r="C19" s="25">
        <v>7253</v>
      </c>
      <c r="D19" s="26">
        <v>91</v>
      </c>
      <c r="E19" s="26">
        <v>12.5</v>
      </c>
    </row>
    <row r="20" spans="1:5" x14ac:dyDescent="0.3">
      <c r="A20" s="24" t="s">
        <v>5</v>
      </c>
      <c r="B20" s="24" t="s">
        <v>21</v>
      </c>
      <c r="C20" s="25">
        <v>29403</v>
      </c>
      <c r="D20" s="26">
        <v>400</v>
      </c>
      <c r="E20" s="26">
        <v>13.6</v>
      </c>
    </row>
    <row r="21" spans="1:5" x14ac:dyDescent="0.3">
      <c r="A21" s="24" t="s">
        <v>5</v>
      </c>
      <c r="B21" s="24" t="s">
        <v>22</v>
      </c>
      <c r="C21" s="25">
        <v>69210</v>
      </c>
      <c r="D21" s="25">
        <v>1408</v>
      </c>
      <c r="E21" s="26">
        <v>20.3</v>
      </c>
    </row>
    <row r="22" spans="1:5" x14ac:dyDescent="0.3">
      <c r="A22" s="24" t="s">
        <v>5</v>
      </c>
      <c r="B22" s="24" t="s">
        <v>23</v>
      </c>
      <c r="C22" s="25">
        <v>7280</v>
      </c>
      <c r="D22" s="26">
        <v>83</v>
      </c>
      <c r="E22" s="26">
        <v>11.5</v>
      </c>
    </row>
    <row r="23" spans="1:5" x14ac:dyDescent="0.3">
      <c r="A23" s="24" t="s">
        <v>5</v>
      </c>
      <c r="B23" s="24" t="s">
        <v>24</v>
      </c>
      <c r="C23" s="25">
        <v>17004</v>
      </c>
      <c r="D23" s="26">
        <v>350</v>
      </c>
      <c r="E23" s="26">
        <v>20.6</v>
      </c>
    </row>
    <row r="24" spans="1:5" x14ac:dyDescent="0.3">
      <c r="A24" s="24" t="s">
        <v>5</v>
      </c>
      <c r="B24" s="24" t="s">
        <v>25</v>
      </c>
      <c r="C24" s="25">
        <v>89478</v>
      </c>
      <c r="D24" s="25">
        <v>1516</v>
      </c>
      <c r="E24" s="26">
        <v>16.899999999999999</v>
      </c>
    </row>
    <row r="25" spans="1:5" x14ac:dyDescent="0.3">
      <c r="A25" s="24" t="s">
        <v>5</v>
      </c>
      <c r="B25" s="24" t="s">
        <v>26</v>
      </c>
      <c r="C25" s="25">
        <v>15347</v>
      </c>
      <c r="D25" s="26">
        <v>345</v>
      </c>
      <c r="E25" s="26">
        <v>22.5</v>
      </c>
    </row>
    <row r="26" spans="1:5" x14ac:dyDescent="0.3">
      <c r="A26" s="24" t="s">
        <v>5</v>
      </c>
      <c r="B26" s="24" t="s">
        <v>27</v>
      </c>
      <c r="C26" s="25">
        <v>45899</v>
      </c>
      <c r="D26" s="26">
        <v>511</v>
      </c>
      <c r="E26" s="26">
        <v>11.1</v>
      </c>
    </row>
    <row r="27" spans="1:5" x14ac:dyDescent="0.3">
      <c r="A27" s="24" t="s">
        <v>5</v>
      </c>
      <c r="B27" s="24" t="s">
        <v>28</v>
      </c>
      <c r="C27" s="25">
        <v>44585</v>
      </c>
      <c r="D27" s="26">
        <v>652</v>
      </c>
      <c r="E27" s="26">
        <v>14.6</v>
      </c>
    </row>
    <row r="28" spans="1:5" x14ac:dyDescent="0.3">
      <c r="A28" s="24" t="s">
        <v>5</v>
      </c>
      <c r="B28" s="24" t="s">
        <v>29</v>
      </c>
      <c r="C28" s="25">
        <v>8822</v>
      </c>
      <c r="D28" s="26">
        <v>160</v>
      </c>
      <c r="E28" s="26">
        <v>18.100000000000001</v>
      </c>
    </row>
    <row r="29" spans="1:5" x14ac:dyDescent="0.3">
      <c r="A29" s="24" t="s">
        <v>5</v>
      </c>
      <c r="B29" s="24" t="s">
        <v>30</v>
      </c>
      <c r="C29" s="25">
        <v>4485</v>
      </c>
      <c r="D29" s="26">
        <v>84</v>
      </c>
      <c r="E29" s="26">
        <v>18.7</v>
      </c>
    </row>
    <row r="30" spans="1:5" x14ac:dyDescent="0.3">
      <c r="A30" s="24" t="s">
        <v>5</v>
      </c>
      <c r="B30" s="24" t="s">
        <v>31</v>
      </c>
      <c r="C30" s="25">
        <v>25843</v>
      </c>
      <c r="D30" s="26">
        <v>407</v>
      </c>
      <c r="E30" s="26">
        <v>15.7</v>
      </c>
    </row>
    <row r="31" spans="1:5" x14ac:dyDescent="0.3">
      <c r="A31" s="24" t="s">
        <v>5</v>
      </c>
      <c r="B31" s="24" t="s">
        <v>32</v>
      </c>
      <c r="C31" s="25">
        <v>10332</v>
      </c>
      <c r="D31" s="26">
        <v>97</v>
      </c>
      <c r="E31" s="26">
        <v>9.4</v>
      </c>
    </row>
    <row r="32" spans="1:5" x14ac:dyDescent="0.3">
      <c r="A32" s="24" t="s">
        <v>5</v>
      </c>
      <c r="B32" s="24" t="s">
        <v>33</v>
      </c>
      <c r="C32" s="25">
        <v>7506</v>
      </c>
      <c r="D32" s="26">
        <v>84</v>
      </c>
      <c r="E32" s="26">
        <v>11.2</v>
      </c>
    </row>
    <row r="33" spans="1:5" x14ac:dyDescent="0.3">
      <c r="A33" s="24" t="s">
        <v>5</v>
      </c>
      <c r="B33" s="24" t="s">
        <v>34</v>
      </c>
      <c r="C33" s="25">
        <v>18990</v>
      </c>
      <c r="D33" s="26">
        <v>210</v>
      </c>
      <c r="E33" s="26">
        <v>11.1</v>
      </c>
    </row>
    <row r="34" spans="1:5" x14ac:dyDescent="0.3">
      <c r="A34" s="24" t="s">
        <v>5</v>
      </c>
      <c r="B34" s="24" t="s">
        <v>35</v>
      </c>
      <c r="C34" s="25">
        <v>9593</v>
      </c>
      <c r="D34" s="26">
        <v>144</v>
      </c>
      <c r="E34" s="26">
        <v>15</v>
      </c>
    </row>
    <row r="35" spans="1:5" x14ac:dyDescent="0.3">
      <c r="A35" s="24" t="s">
        <v>5</v>
      </c>
      <c r="B35" s="24" t="s">
        <v>36</v>
      </c>
      <c r="C35" s="25">
        <v>6220</v>
      </c>
      <c r="D35" s="26">
        <v>128</v>
      </c>
      <c r="E35" s="26">
        <v>20.6</v>
      </c>
    </row>
    <row r="36" spans="1:5" x14ac:dyDescent="0.3">
      <c r="A36" s="24" t="s">
        <v>5</v>
      </c>
      <c r="B36" s="24" t="s">
        <v>37</v>
      </c>
      <c r="C36" s="25">
        <v>31370</v>
      </c>
      <c r="D36" s="26">
        <v>895</v>
      </c>
      <c r="E36" s="26">
        <v>28.5</v>
      </c>
    </row>
    <row r="37" spans="1:5" x14ac:dyDescent="0.3">
      <c r="A37" s="24" t="s">
        <v>5</v>
      </c>
      <c r="B37" s="24" t="s">
        <v>38</v>
      </c>
      <c r="C37" s="25">
        <v>25756</v>
      </c>
      <c r="D37" s="26">
        <v>261</v>
      </c>
      <c r="E37" s="26">
        <v>10.1</v>
      </c>
    </row>
    <row r="38" spans="1:5" x14ac:dyDescent="0.3">
      <c r="A38" s="24" t="s">
        <v>5</v>
      </c>
      <c r="B38" s="24" t="s">
        <v>39</v>
      </c>
      <c r="C38" s="25">
        <v>18238</v>
      </c>
      <c r="D38" s="26">
        <v>293</v>
      </c>
      <c r="E38" s="26">
        <v>16.100000000000001</v>
      </c>
    </row>
    <row r="39" spans="1:5" x14ac:dyDescent="0.3">
      <c r="A39" s="24" t="s">
        <v>5</v>
      </c>
      <c r="B39" s="24" t="s">
        <v>40</v>
      </c>
      <c r="C39" s="25">
        <v>35075</v>
      </c>
      <c r="D39" s="26">
        <v>423</v>
      </c>
      <c r="E39" s="26">
        <v>12.1</v>
      </c>
    </row>
    <row r="40" spans="1:5" x14ac:dyDescent="0.3">
      <c r="A40" s="24" t="s">
        <v>5</v>
      </c>
      <c r="B40" s="24" t="s">
        <v>41</v>
      </c>
      <c r="C40" s="25">
        <v>3760</v>
      </c>
      <c r="D40" s="26">
        <v>107</v>
      </c>
      <c r="E40" s="26">
        <v>28.5</v>
      </c>
    </row>
    <row r="41" spans="1:5" x14ac:dyDescent="0.3">
      <c r="A41" s="24" t="s">
        <v>5</v>
      </c>
      <c r="B41" s="24" t="s">
        <v>42</v>
      </c>
      <c r="C41" s="25">
        <v>11011</v>
      </c>
      <c r="D41" s="26">
        <v>169</v>
      </c>
      <c r="E41" s="26">
        <v>15.4</v>
      </c>
    </row>
    <row r="42" spans="1:5" x14ac:dyDescent="0.3">
      <c r="A42" s="24" t="s">
        <v>5</v>
      </c>
      <c r="B42" s="24" t="s">
        <v>43</v>
      </c>
      <c r="C42" s="25">
        <v>650912</v>
      </c>
      <c r="D42" s="25">
        <v>14339</v>
      </c>
      <c r="E42" s="26">
        <v>22</v>
      </c>
    </row>
    <row r="43" spans="1:5" x14ac:dyDescent="0.3">
      <c r="A43" s="24" t="s">
        <v>5</v>
      </c>
      <c r="B43" s="24" t="s">
        <v>44</v>
      </c>
      <c r="C43" s="25">
        <v>4903</v>
      </c>
      <c r="D43" s="26">
        <v>62</v>
      </c>
      <c r="E43" s="26">
        <v>12.6</v>
      </c>
    </row>
    <row r="44" spans="1:5" x14ac:dyDescent="0.3">
      <c r="A44" s="24" t="s">
        <v>5</v>
      </c>
      <c r="B44" s="24" t="s">
        <v>45</v>
      </c>
      <c r="C44" s="25">
        <v>7014</v>
      </c>
      <c r="D44" s="26">
        <v>81</v>
      </c>
      <c r="E44" s="26">
        <v>11.5</v>
      </c>
    </row>
    <row r="45" spans="1:5" x14ac:dyDescent="0.3">
      <c r="A45" s="24" t="s">
        <v>5</v>
      </c>
      <c r="B45" s="24" t="s">
        <v>46</v>
      </c>
      <c r="C45" s="25">
        <v>21941</v>
      </c>
      <c r="D45" s="26">
        <v>438</v>
      </c>
      <c r="E45" s="26">
        <v>20</v>
      </c>
    </row>
    <row r="46" spans="1:5" x14ac:dyDescent="0.3">
      <c r="A46" s="24" t="s">
        <v>5</v>
      </c>
      <c r="B46" s="24" t="s">
        <v>47</v>
      </c>
      <c r="C46" s="25">
        <v>7872</v>
      </c>
      <c r="D46" s="26">
        <v>95</v>
      </c>
      <c r="E46" s="26">
        <v>12</v>
      </c>
    </row>
    <row r="47" spans="1:5" x14ac:dyDescent="0.3">
      <c r="A47" s="24" t="s">
        <v>5</v>
      </c>
      <c r="B47" s="24" t="s">
        <v>48</v>
      </c>
      <c r="C47" s="25">
        <v>10521</v>
      </c>
      <c r="D47" s="26">
        <v>137</v>
      </c>
      <c r="E47" s="26">
        <v>13</v>
      </c>
    </row>
    <row r="48" spans="1:5" x14ac:dyDescent="0.3">
      <c r="A48" s="24" t="s">
        <v>5</v>
      </c>
      <c r="B48" s="24" t="s">
        <v>49</v>
      </c>
      <c r="C48" s="25">
        <v>3187</v>
      </c>
      <c r="D48" s="26">
        <v>49</v>
      </c>
      <c r="E48" s="26">
        <v>15.5</v>
      </c>
    </row>
    <row r="49" spans="1:5" x14ac:dyDescent="0.3">
      <c r="A49" s="24" t="s">
        <v>5</v>
      </c>
      <c r="B49" s="24" t="s">
        <v>50</v>
      </c>
      <c r="C49" s="25">
        <v>8646</v>
      </c>
      <c r="D49" s="26">
        <v>209</v>
      </c>
      <c r="E49" s="26">
        <v>24.1</v>
      </c>
    </row>
    <row r="50" spans="1:5" x14ac:dyDescent="0.3">
      <c r="A50" s="24" t="s">
        <v>5</v>
      </c>
      <c r="B50" s="24" t="s">
        <v>51</v>
      </c>
      <c r="C50" s="25">
        <v>6037</v>
      </c>
      <c r="D50" s="26">
        <v>94</v>
      </c>
      <c r="E50" s="26">
        <v>15.6</v>
      </c>
    </row>
    <row r="51" spans="1:5" x14ac:dyDescent="0.3">
      <c r="A51" s="24" t="s">
        <v>5</v>
      </c>
      <c r="B51" s="24" t="s">
        <v>52</v>
      </c>
      <c r="C51" s="25">
        <v>2905</v>
      </c>
      <c r="D51" s="26">
        <v>50</v>
      </c>
      <c r="E51" s="26">
        <v>17.2</v>
      </c>
    </row>
    <row r="52" spans="1:5" x14ac:dyDescent="0.3">
      <c r="A52" s="24" t="s">
        <v>5</v>
      </c>
      <c r="B52" s="24" t="s">
        <v>53</v>
      </c>
      <c r="C52" s="25">
        <v>31024</v>
      </c>
      <c r="D52" s="26">
        <v>493</v>
      </c>
      <c r="E52" s="26">
        <v>15.9</v>
      </c>
    </row>
    <row r="53" spans="1:5" x14ac:dyDescent="0.3">
      <c r="A53" s="24" t="s">
        <v>5</v>
      </c>
      <c r="B53" s="24" t="s">
        <v>54</v>
      </c>
      <c r="C53" s="25">
        <v>10963</v>
      </c>
      <c r="D53" s="26">
        <v>129</v>
      </c>
      <c r="E53" s="26">
        <v>11.7</v>
      </c>
    </row>
    <row r="54" spans="1:5" x14ac:dyDescent="0.3">
      <c r="A54" s="24" t="s">
        <v>5</v>
      </c>
      <c r="B54" s="24" t="s">
        <v>55</v>
      </c>
      <c r="C54" s="25">
        <v>2213</v>
      </c>
      <c r="D54" s="26">
        <v>37</v>
      </c>
      <c r="E54" s="26">
        <v>16.5</v>
      </c>
    </row>
    <row r="55" spans="1:5" x14ac:dyDescent="0.3">
      <c r="A55" s="24" t="s">
        <v>5</v>
      </c>
      <c r="B55" s="24" t="s">
        <v>56</v>
      </c>
      <c r="C55" s="25">
        <v>7815</v>
      </c>
      <c r="D55" s="26">
        <v>113</v>
      </c>
      <c r="E55" s="26">
        <v>14.5</v>
      </c>
    </row>
    <row r="56" spans="1:5" x14ac:dyDescent="0.3">
      <c r="A56" s="24" t="s">
        <v>5</v>
      </c>
      <c r="B56" s="24" t="s">
        <v>57</v>
      </c>
      <c r="C56" s="25">
        <v>7539</v>
      </c>
      <c r="D56" s="26">
        <v>88</v>
      </c>
      <c r="E56" s="26">
        <v>11.6</v>
      </c>
    </row>
    <row r="57" spans="1:5" x14ac:dyDescent="0.3">
      <c r="A57" s="24" t="s">
        <v>5</v>
      </c>
      <c r="B57" s="24" t="s">
        <v>58</v>
      </c>
      <c r="C57" s="25">
        <v>5020</v>
      </c>
      <c r="D57" s="26">
        <v>100</v>
      </c>
      <c r="E57" s="26">
        <v>19.899999999999999</v>
      </c>
    </row>
    <row r="58" spans="1:5" x14ac:dyDescent="0.3">
      <c r="A58" s="24" t="s">
        <v>5</v>
      </c>
      <c r="B58" s="24" t="s">
        <v>59</v>
      </c>
      <c r="C58" s="25">
        <v>12236</v>
      </c>
      <c r="D58" s="26">
        <v>217</v>
      </c>
      <c r="E58" s="26">
        <v>17.7</v>
      </c>
    </row>
    <row r="59" spans="1:5" x14ac:dyDescent="0.3">
      <c r="A59" s="24" t="s">
        <v>5</v>
      </c>
      <c r="B59" s="24" t="s">
        <v>60</v>
      </c>
      <c r="C59" s="25">
        <v>28569</v>
      </c>
      <c r="D59" s="26">
        <v>371</v>
      </c>
      <c r="E59" s="26">
        <v>13</v>
      </c>
    </row>
    <row r="60" spans="1:5" x14ac:dyDescent="0.3">
      <c r="A60" s="24" t="s">
        <v>5</v>
      </c>
      <c r="B60" s="24" t="s">
        <v>61</v>
      </c>
      <c r="C60" s="25">
        <v>7426</v>
      </c>
      <c r="D60" s="26">
        <v>115</v>
      </c>
      <c r="E60" s="26">
        <v>15.5</v>
      </c>
    </row>
    <row r="61" spans="1:5" x14ac:dyDescent="0.3">
      <c r="A61" s="24" t="s">
        <v>5</v>
      </c>
      <c r="B61" s="24" t="s">
        <v>62</v>
      </c>
      <c r="C61" s="25">
        <v>8367</v>
      </c>
      <c r="D61" s="26">
        <v>136</v>
      </c>
      <c r="E61" s="26">
        <v>16.3</v>
      </c>
    </row>
    <row r="62" spans="1:5" x14ac:dyDescent="0.3">
      <c r="A62" s="24" t="s">
        <v>5</v>
      </c>
      <c r="B62" s="24" t="s">
        <v>63</v>
      </c>
      <c r="C62" s="25">
        <v>34906</v>
      </c>
      <c r="D62" s="26">
        <v>490</v>
      </c>
      <c r="E62" s="26">
        <v>14</v>
      </c>
    </row>
    <row r="63" spans="1:5" x14ac:dyDescent="0.3">
      <c r="A63" s="24" t="s">
        <v>5</v>
      </c>
      <c r="B63" s="24" t="s">
        <v>64</v>
      </c>
      <c r="C63" s="25">
        <v>45869</v>
      </c>
      <c r="D63" s="26">
        <v>762</v>
      </c>
      <c r="E63" s="26">
        <v>16.600000000000001</v>
      </c>
    </row>
    <row r="64" spans="1:5" x14ac:dyDescent="0.3">
      <c r="A64" s="24" t="s">
        <v>5</v>
      </c>
      <c r="B64" s="24" t="s">
        <v>65</v>
      </c>
      <c r="C64" s="25">
        <v>10213</v>
      </c>
      <c r="D64" s="26">
        <v>127</v>
      </c>
      <c r="E64" s="26">
        <v>12.4</v>
      </c>
    </row>
    <row r="65" spans="1:5" x14ac:dyDescent="0.3">
      <c r="A65" s="24" t="s">
        <v>5</v>
      </c>
      <c r="B65" s="24" t="s">
        <v>66</v>
      </c>
      <c r="C65" s="25">
        <v>11480</v>
      </c>
      <c r="D65" s="26">
        <v>172</v>
      </c>
      <c r="E65" s="26">
        <v>15</v>
      </c>
    </row>
    <row r="66" spans="1:5" x14ac:dyDescent="0.3">
      <c r="A66" s="24" t="s">
        <v>5</v>
      </c>
      <c r="B66" s="24" t="s">
        <v>67</v>
      </c>
      <c r="C66" s="25">
        <v>4790</v>
      </c>
      <c r="D66" s="26">
        <v>77</v>
      </c>
      <c r="E66" s="26">
        <v>16</v>
      </c>
    </row>
    <row r="67" spans="1:5" x14ac:dyDescent="0.3">
      <c r="A67" s="24" t="s">
        <v>5</v>
      </c>
      <c r="B67" s="24" t="s">
        <v>68</v>
      </c>
      <c r="C67" s="25">
        <v>83798</v>
      </c>
      <c r="D67" s="25">
        <v>1203</v>
      </c>
      <c r="E67" s="26">
        <v>14.3</v>
      </c>
    </row>
    <row r="68" spans="1:5" x14ac:dyDescent="0.3">
      <c r="A68" s="24" t="s">
        <v>5</v>
      </c>
      <c r="B68" s="24" t="s">
        <v>69</v>
      </c>
      <c r="C68" s="25">
        <v>2509</v>
      </c>
      <c r="D68" s="26">
        <v>73</v>
      </c>
      <c r="E68" s="26">
        <v>29.2</v>
      </c>
    </row>
    <row r="69" spans="1:5" x14ac:dyDescent="0.3">
      <c r="A69" s="24" t="s">
        <v>5</v>
      </c>
      <c r="B69" s="24" t="s">
        <v>70</v>
      </c>
      <c r="C69" s="25">
        <v>16774</v>
      </c>
      <c r="D69" s="26">
        <v>238</v>
      </c>
      <c r="E69" s="26">
        <v>14.2</v>
      </c>
    </row>
    <row r="70" spans="1:5" x14ac:dyDescent="0.3">
      <c r="A70" s="24" t="s">
        <v>5</v>
      </c>
      <c r="B70" s="24" t="s">
        <v>71</v>
      </c>
      <c r="C70" s="25">
        <v>11397</v>
      </c>
      <c r="D70" s="26">
        <v>151</v>
      </c>
      <c r="E70" s="26">
        <v>13.2</v>
      </c>
    </row>
    <row r="71" spans="1:5" x14ac:dyDescent="0.3">
      <c r="A71" s="24" t="s">
        <v>5</v>
      </c>
      <c r="B71" s="24" t="s">
        <v>72</v>
      </c>
      <c r="C71" s="25">
        <v>20091</v>
      </c>
      <c r="D71" s="26">
        <v>238</v>
      </c>
      <c r="E71" s="26">
        <v>11.9</v>
      </c>
    </row>
    <row r="72" spans="1:5" x14ac:dyDescent="0.3">
      <c r="A72" s="24" t="s">
        <v>5</v>
      </c>
      <c r="B72" s="24" t="s">
        <v>73</v>
      </c>
      <c r="C72" s="25">
        <v>26785</v>
      </c>
      <c r="D72" s="26">
        <v>243</v>
      </c>
      <c r="E72" s="26">
        <v>9.1</v>
      </c>
    </row>
    <row r="73" spans="1:5" x14ac:dyDescent="0.3">
      <c r="A73" s="24" t="s">
        <v>5</v>
      </c>
      <c r="B73" s="24" t="s">
        <v>74</v>
      </c>
      <c r="C73" s="25">
        <v>15492</v>
      </c>
      <c r="D73" s="26">
        <v>216</v>
      </c>
      <c r="E73" s="26">
        <v>14</v>
      </c>
    </row>
    <row r="74" spans="1:5" x14ac:dyDescent="0.3">
      <c r="A74" s="24" t="s">
        <v>5</v>
      </c>
      <c r="B74" s="24" t="s">
        <v>75</v>
      </c>
      <c r="C74" s="25">
        <v>5956</v>
      </c>
      <c r="D74" s="26">
        <v>109</v>
      </c>
      <c r="E74" s="26">
        <v>18.2</v>
      </c>
    </row>
    <row r="75" spans="1:5" x14ac:dyDescent="0.3">
      <c r="A75" s="24" t="s">
        <v>5</v>
      </c>
      <c r="B75" s="24" t="s">
        <v>76</v>
      </c>
      <c r="C75" s="25">
        <v>12940</v>
      </c>
      <c r="D75" s="26">
        <v>122</v>
      </c>
      <c r="E75" s="26">
        <v>9.4</v>
      </c>
    </row>
    <row r="76" spans="1:5" x14ac:dyDescent="0.3">
      <c r="A76" s="24" t="s">
        <v>5</v>
      </c>
      <c r="B76" s="24" t="s">
        <v>77</v>
      </c>
      <c r="C76" s="25">
        <v>13635</v>
      </c>
      <c r="D76" s="26">
        <v>141</v>
      </c>
      <c r="E76" s="26">
        <v>10.3</v>
      </c>
    </row>
    <row r="77" spans="1:5" x14ac:dyDescent="0.3">
      <c r="A77" s="24" t="s">
        <v>5</v>
      </c>
      <c r="B77" s="24" t="s">
        <v>78</v>
      </c>
      <c r="C77" s="25">
        <v>4200</v>
      </c>
      <c r="D77" s="26">
        <v>58</v>
      </c>
      <c r="E77" s="26">
        <v>13.9</v>
      </c>
    </row>
    <row r="78" spans="1:5" x14ac:dyDescent="0.3">
      <c r="A78" s="24" t="s">
        <v>5</v>
      </c>
      <c r="B78" s="24" t="s">
        <v>79</v>
      </c>
      <c r="C78" s="25">
        <v>6670</v>
      </c>
      <c r="D78" s="26">
        <v>64</v>
      </c>
      <c r="E78" s="26">
        <v>9.6999999999999993</v>
      </c>
    </row>
    <row r="79" spans="1:5" x14ac:dyDescent="0.3">
      <c r="A79" s="24" t="s">
        <v>5</v>
      </c>
      <c r="B79" s="24" t="s">
        <v>80</v>
      </c>
      <c r="C79" s="25">
        <v>4239</v>
      </c>
      <c r="D79" s="26">
        <v>76</v>
      </c>
      <c r="E79" s="26">
        <v>17.8</v>
      </c>
    </row>
    <row r="80" spans="1:5" x14ac:dyDescent="0.3">
      <c r="A80" s="24" t="s">
        <v>5</v>
      </c>
      <c r="B80" s="24" t="s">
        <v>81</v>
      </c>
      <c r="C80" s="25">
        <v>3932</v>
      </c>
      <c r="D80" s="26">
        <v>86</v>
      </c>
      <c r="E80" s="26">
        <v>21.8</v>
      </c>
    </row>
    <row r="81" spans="1:5" x14ac:dyDescent="0.3">
      <c r="A81" s="24" t="s">
        <v>5</v>
      </c>
      <c r="B81" s="24" t="s">
        <v>82</v>
      </c>
      <c r="C81" s="25">
        <v>11707</v>
      </c>
      <c r="D81" s="26">
        <v>152</v>
      </c>
      <c r="E81" s="26">
        <v>12.9</v>
      </c>
    </row>
    <row r="82" spans="1:5" x14ac:dyDescent="0.3">
      <c r="A82" s="24" t="s">
        <v>5</v>
      </c>
      <c r="B82" s="24" t="s">
        <v>83</v>
      </c>
      <c r="C82" s="25">
        <v>55648</v>
      </c>
      <c r="D82" s="26">
        <v>673</v>
      </c>
      <c r="E82" s="26">
        <v>12.1</v>
      </c>
    </row>
    <row r="83" spans="1:5" x14ac:dyDescent="0.3">
      <c r="A83" s="24" t="s">
        <v>5</v>
      </c>
      <c r="B83" s="24" t="s">
        <v>84</v>
      </c>
      <c r="C83" s="25">
        <v>16352</v>
      </c>
      <c r="D83" s="26">
        <v>230</v>
      </c>
      <c r="E83" s="26">
        <v>14</v>
      </c>
    </row>
    <row r="84" spans="1:5" x14ac:dyDescent="0.3">
      <c r="A84" s="24" t="s">
        <v>5</v>
      </c>
      <c r="B84" s="24" t="s">
        <v>85</v>
      </c>
      <c r="C84" s="25">
        <v>11498</v>
      </c>
      <c r="D84" s="26">
        <v>184</v>
      </c>
      <c r="E84" s="26">
        <v>16</v>
      </c>
    </row>
    <row r="85" spans="1:5" x14ac:dyDescent="0.3">
      <c r="A85" s="24" t="s">
        <v>5</v>
      </c>
      <c r="B85" s="24" t="s">
        <v>86</v>
      </c>
      <c r="C85" s="25">
        <v>24345</v>
      </c>
      <c r="D85" s="26">
        <v>339</v>
      </c>
      <c r="E85" s="26">
        <v>13.9</v>
      </c>
    </row>
    <row r="86" spans="1:5" x14ac:dyDescent="0.3">
      <c r="A86" s="24" t="s">
        <v>5</v>
      </c>
      <c r="B86" s="24" t="s">
        <v>87</v>
      </c>
      <c r="C86" s="25">
        <v>6520</v>
      </c>
      <c r="D86" s="26">
        <v>115</v>
      </c>
      <c r="E86" s="26">
        <v>17.7</v>
      </c>
    </row>
    <row r="87" spans="1:5" x14ac:dyDescent="0.3">
      <c r="A87" s="24" t="s">
        <v>5</v>
      </c>
      <c r="B87" s="24" t="s">
        <v>88</v>
      </c>
      <c r="C87" s="25">
        <v>3349</v>
      </c>
      <c r="D87" s="26">
        <v>89</v>
      </c>
      <c r="E87" s="26">
        <v>26.6</v>
      </c>
    </row>
    <row r="88" spans="1:5" x14ac:dyDescent="0.3">
      <c r="A88" s="24" t="s">
        <v>5</v>
      </c>
      <c r="B88" s="24" t="s">
        <v>89</v>
      </c>
      <c r="C88" s="25">
        <v>6919</v>
      </c>
      <c r="D88" s="26">
        <v>134</v>
      </c>
      <c r="E88" s="26">
        <v>19.3</v>
      </c>
    </row>
    <row r="89" spans="1:5" x14ac:dyDescent="0.3">
      <c r="A89" s="24" t="s">
        <v>5</v>
      </c>
      <c r="B89" s="24" t="s">
        <v>90</v>
      </c>
      <c r="C89" s="25">
        <v>11671</v>
      </c>
      <c r="D89" s="26">
        <v>206</v>
      </c>
      <c r="E89" s="26">
        <v>17.7</v>
      </c>
    </row>
    <row r="90" spans="1:5" x14ac:dyDescent="0.3">
      <c r="A90" s="24" t="s">
        <v>5</v>
      </c>
      <c r="B90" s="24" t="s">
        <v>91</v>
      </c>
      <c r="C90" s="25">
        <v>26423</v>
      </c>
      <c r="D90" s="26">
        <v>340</v>
      </c>
      <c r="E90" s="26">
        <v>12.9</v>
      </c>
    </row>
    <row r="91" spans="1:5" x14ac:dyDescent="0.3">
      <c r="A91" s="24" t="s">
        <v>5</v>
      </c>
      <c r="B91" s="24" t="s">
        <v>92</v>
      </c>
      <c r="C91" s="25">
        <v>2015</v>
      </c>
      <c r="D91" s="26">
        <v>55</v>
      </c>
      <c r="E91" s="26">
        <v>27.3</v>
      </c>
    </row>
    <row r="92" spans="1:5" x14ac:dyDescent="0.3">
      <c r="A92" s="24" t="s">
        <v>5</v>
      </c>
      <c r="B92" s="24" t="s">
        <v>93</v>
      </c>
      <c r="C92" s="25">
        <v>18066</v>
      </c>
      <c r="D92" s="26">
        <v>163</v>
      </c>
      <c r="E92" s="26">
        <v>9</v>
      </c>
    </row>
    <row r="93" spans="1:5" x14ac:dyDescent="0.3">
      <c r="A93" s="24" t="s">
        <v>5</v>
      </c>
      <c r="B93" s="24" t="s">
        <v>94</v>
      </c>
      <c r="C93" s="25">
        <v>32714</v>
      </c>
      <c r="D93" s="26">
        <v>642</v>
      </c>
      <c r="E93" s="26">
        <v>19.600000000000001</v>
      </c>
    </row>
    <row r="94" spans="1:5" x14ac:dyDescent="0.3">
      <c r="A94" s="24" t="s">
        <v>5</v>
      </c>
      <c r="B94" s="24" t="s">
        <v>95</v>
      </c>
      <c r="C94" s="25">
        <v>3166</v>
      </c>
      <c r="D94" s="26">
        <v>62</v>
      </c>
      <c r="E94" s="26">
        <v>19.7</v>
      </c>
    </row>
    <row r="95" spans="1:5" x14ac:dyDescent="0.3">
      <c r="A95" s="24" t="s">
        <v>5</v>
      </c>
      <c r="B95" s="24" t="s">
        <v>96</v>
      </c>
      <c r="C95" s="25">
        <v>31217</v>
      </c>
      <c r="D95" s="26">
        <v>439</v>
      </c>
      <c r="E95" s="26">
        <v>14.1</v>
      </c>
    </row>
    <row r="96" spans="1:5" x14ac:dyDescent="0.3">
      <c r="A96" s="24" t="s">
        <v>5</v>
      </c>
      <c r="B96" s="24" t="s">
        <v>97</v>
      </c>
      <c r="C96" s="25">
        <v>6932</v>
      </c>
      <c r="D96" s="26">
        <v>89</v>
      </c>
      <c r="E96" s="26">
        <v>12.9</v>
      </c>
    </row>
    <row r="97" spans="1:5" x14ac:dyDescent="0.3">
      <c r="A97" s="24" t="s">
        <v>5</v>
      </c>
      <c r="B97" s="24" t="s">
        <v>98</v>
      </c>
      <c r="C97" s="25">
        <v>2008</v>
      </c>
      <c r="D97" s="26">
        <v>85</v>
      </c>
      <c r="E97" s="26">
        <v>42.2</v>
      </c>
    </row>
    <row r="98" spans="1:5" x14ac:dyDescent="0.3">
      <c r="A98" s="24" t="s">
        <v>5</v>
      </c>
      <c r="B98" s="24" t="s">
        <v>99</v>
      </c>
      <c r="C98" s="25">
        <v>52018</v>
      </c>
      <c r="D98" s="26">
        <v>539</v>
      </c>
      <c r="E98" s="26">
        <v>10.4</v>
      </c>
    </row>
    <row r="99" spans="1:5" x14ac:dyDescent="0.3">
      <c r="A99" s="24" t="s">
        <v>5</v>
      </c>
      <c r="B99" s="24" t="s">
        <v>100</v>
      </c>
      <c r="C99" s="25">
        <v>13865</v>
      </c>
      <c r="D99" s="26">
        <v>157</v>
      </c>
      <c r="E99" s="26">
        <v>11.3</v>
      </c>
    </row>
    <row r="100" spans="1:5" x14ac:dyDescent="0.3">
      <c r="A100" s="24" t="s">
        <v>5</v>
      </c>
      <c r="B100" s="24" t="s">
        <v>101</v>
      </c>
      <c r="C100" s="25">
        <v>5593</v>
      </c>
      <c r="D100" s="26">
        <v>129</v>
      </c>
      <c r="E100" s="26">
        <v>23</v>
      </c>
    </row>
    <row r="101" spans="1:5" x14ac:dyDescent="0.3">
      <c r="A101" s="24" t="s">
        <v>5</v>
      </c>
      <c r="B101" s="24" t="s">
        <v>102</v>
      </c>
      <c r="C101" s="25">
        <v>10204</v>
      </c>
      <c r="D101" s="26">
        <v>140</v>
      </c>
      <c r="E101" s="26">
        <v>13.7</v>
      </c>
    </row>
    <row r="102" spans="1:5" x14ac:dyDescent="0.3">
      <c r="A102" s="24" t="s">
        <v>5</v>
      </c>
      <c r="B102" s="24" t="s">
        <v>103</v>
      </c>
      <c r="C102" s="25">
        <v>3224</v>
      </c>
      <c r="D102" s="26">
        <v>54</v>
      </c>
      <c r="E102" s="26">
        <v>16.899999999999999</v>
      </c>
    </row>
    <row r="103" spans="1:5" x14ac:dyDescent="0.3">
      <c r="A103" s="24" t="s">
        <v>5</v>
      </c>
      <c r="B103" s="24" t="s">
        <v>104</v>
      </c>
      <c r="C103" s="25">
        <v>23283</v>
      </c>
      <c r="D103" s="26">
        <v>211</v>
      </c>
      <c r="E103" s="26">
        <v>9.1</v>
      </c>
    </row>
    <row r="104" spans="1:5" x14ac:dyDescent="0.3">
      <c r="A104" s="24" t="s">
        <v>5</v>
      </c>
      <c r="B104" s="24" t="s">
        <v>105</v>
      </c>
      <c r="C104" s="25">
        <v>85146</v>
      </c>
      <c r="D104" s="25">
        <v>1280</v>
      </c>
      <c r="E104" s="26">
        <v>15</v>
      </c>
    </row>
    <row r="105" spans="1:5" x14ac:dyDescent="0.3">
      <c r="A105" s="24" t="s">
        <v>5</v>
      </c>
      <c r="B105" s="24" t="s">
        <v>106</v>
      </c>
      <c r="C105" s="25">
        <v>26769</v>
      </c>
      <c r="D105" s="26">
        <v>410</v>
      </c>
      <c r="E105" s="26">
        <v>15.3</v>
      </c>
    </row>
    <row r="106" spans="1:5" x14ac:dyDescent="0.3">
      <c r="A106" s="24" t="s">
        <v>5</v>
      </c>
      <c r="B106" s="24" t="s">
        <v>107</v>
      </c>
      <c r="C106" s="25">
        <v>17849</v>
      </c>
      <c r="D106" s="26">
        <v>156</v>
      </c>
      <c r="E106" s="26">
        <v>8.6999999999999993</v>
      </c>
    </row>
    <row r="107" spans="1:5" x14ac:dyDescent="0.3">
      <c r="A107" s="24" t="s">
        <v>5</v>
      </c>
      <c r="B107" s="24" t="s">
        <v>108</v>
      </c>
      <c r="C107" s="25">
        <v>2122</v>
      </c>
      <c r="D107" s="26">
        <v>64</v>
      </c>
      <c r="E107" s="26">
        <v>30.3</v>
      </c>
    </row>
    <row r="108" spans="1:5" x14ac:dyDescent="0.3">
      <c r="A108" s="24" t="s">
        <v>5</v>
      </c>
      <c r="B108" s="24" t="s">
        <v>109</v>
      </c>
      <c r="C108" s="25">
        <v>9896</v>
      </c>
      <c r="D108" s="26">
        <v>144</v>
      </c>
      <c r="E108" s="26">
        <v>14.5</v>
      </c>
    </row>
    <row r="109" spans="1:5" x14ac:dyDescent="0.3">
      <c r="A109" s="24" t="s">
        <v>5</v>
      </c>
      <c r="B109" s="24" t="s">
        <v>110</v>
      </c>
      <c r="C109" s="25">
        <v>2593</v>
      </c>
      <c r="D109" s="26">
        <v>65</v>
      </c>
      <c r="E109" s="26">
        <v>25.2</v>
      </c>
    </row>
    <row r="110" spans="1:5" x14ac:dyDescent="0.3">
      <c r="A110" s="24" t="s">
        <v>5</v>
      </c>
      <c r="B110" s="24" t="s">
        <v>111</v>
      </c>
      <c r="C110" s="25">
        <v>4535</v>
      </c>
      <c r="D110" s="26">
        <v>66</v>
      </c>
      <c r="E110" s="26">
        <v>14.4</v>
      </c>
    </row>
    <row r="111" spans="1:5" x14ac:dyDescent="0.3">
      <c r="A111" s="24" t="s">
        <v>5</v>
      </c>
      <c r="B111" s="24" t="s">
        <v>112</v>
      </c>
      <c r="C111" s="25">
        <v>5374</v>
      </c>
      <c r="D111" s="26">
        <v>83</v>
      </c>
      <c r="E111" s="26">
        <v>15.4</v>
      </c>
    </row>
    <row r="112" spans="1:5" x14ac:dyDescent="0.3">
      <c r="A112" s="24" t="s">
        <v>5</v>
      </c>
      <c r="B112" s="24" t="s">
        <v>113</v>
      </c>
      <c r="C112" s="25">
        <v>2519</v>
      </c>
      <c r="D112" s="26">
        <v>79</v>
      </c>
      <c r="E112" s="26">
        <v>31.4</v>
      </c>
    </row>
    <row r="113" spans="1:5" x14ac:dyDescent="0.3">
      <c r="A113" s="24" t="s">
        <v>5</v>
      </c>
      <c r="B113" s="24" t="s">
        <v>114</v>
      </c>
      <c r="C113" s="25">
        <v>2875</v>
      </c>
      <c r="D113" s="26">
        <v>68</v>
      </c>
      <c r="E113" s="26">
        <v>23.5</v>
      </c>
    </row>
    <row r="114" spans="1:5" x14ac:dyDescent="0.3">
      <c r="A114" s="24" t="s">
        <v>5</v>
      </c>
      <c r="B114" s="24" t="s">
        <v>115</v>
      </c>
      <c r="C114" s="25">
        <v>14901</v>
      </c>
      <c r="D114" s="26">
        <v>240</v>
      </c>
      <c r="E114" s="26">
        <v>16.100000000000001</v>
      </c>
    </row>
    <row r="115" spans="1:5" x14ac:dyDescent="0.3">
      <c r="A115" s="24" t="s">
        <v>5</v>
      </c>
      <c r="B115" s="24" t="s">
        <v>116</v>
      </c>
      <c r="C115" s="25">
        <v>5965</v>
      </c>
      <c r="D115" s="26">
        <v>97</v>
      </c>
      <c r="E115" s="26">
        <v>16.3</v>
      </c>
    </row>
    <row r="116" spans="1:5" x14ac:dyDescent="0.3">
      <c r="A116" s="24" t="s">
        <v>5</v>
      </c>
      <c r="B116" s="24" t="s">
        <v>117</v>
      </c>
      <c r="C116" s="25">
        <v>4191</v>
      </c>
      <c r="D116" s="26">
        <v>57</v>
      </c>
      <c r="E116" s="26">
        <v>13.6</v>
      </c>
    </row>
    <row r="117" spans="1:5" x14ac:dyDescent="0.3">
      <c r="A117" s="24" t="s">
        <v>5</v>
      </c>
      <c r="B117" s="24" t="s">
        <v>118</v>
      </c>
      <c r="C117" s="25">
        <v>3505</v>
      </c>
      <c r="D117" s="26">
        <v>56</v>
      </c>
      <c r="E117" s="26">
        <v>15.9</v>
      </c>
    </row>
    <row r="118" spans="1:5" x14ac:dyDescent="0.3">
      <c r="A118" s="24" t="s">
        <v>5</v>
      </c>
      <c r="B118" s="24" t="s">
        <v>119</v>
      </c>
      <c r="C118" s="25">
        <v>244897</v>
      </c>
      <c r="D118" s="25">
        <v>4359</v>
      </c>
      <c r="E118" s="26">
        <v>17.8</v>
      </c>
    </row>
    <row r="119" spans="1:5" x14ac:dyDescent="0.3">
      <c r="A119" s="24" t="s">
        <v>5</v>
      </c>
      <c r="B119" s="24" t="s">
        <v>120</v>
      </c>
      <c r="C119" s="25">
        <v>15453</v>
      </c>
      <c r="D119" s="26">
        <v>195</v>
      </c>
      <c r="E119" s="26">
        <v>12.6</v>
      </c>
    </row>
    <row r="120" spans="1:5" x14ac:dyDescent="0.3">
      <c r="A120" s="24" t="s">
        <v>5</v>
      </c>
      <c r="B120" s="24" t="s">
        <v>121</v>
      </c>
      <c r="C120" s="25">
        <v>2661</v>
      </c>
      <c r="D120" s="26">
        <v>61</v>
      </c>
      <c r="E120" s="26">
        <v>22.9</v>
      </c>
    </row>
    <row r="121" spans="1:5" x14ac:dyDescent="0.3">
      <c r="A121" s="24" t="s">
        <v>5</v>
      </c>
      <c r="B121" s="24" t="s">
        <v>122</v>
      </c>
      <c r="C121" s="25">
        <v>3679</v>
      </c>
      <c r="D121" s="26">
        <v>83</v>
      </c>
      <c r="E121" s="26">
        <v>22.5</v>
      </c>
    </row>
    <row r="122" spans="1:5" x14ac:dyDescent="0.3">
      <c r="A122" s="24" t="s">
        <v>5</v>
      </c>
      <c r="B122" s="24" t="s">
        <v>123</v>
      </c>
      <c r="C122" s="25">
        <v>3276</v>
      </c>
      <c r="D122" s="26">
        <v>67</v>
      </c>
      <c r="E122" s="26">
        <v>20.5</v>
      </c>
    </row>
    <row r="123" spans="1:5" x14ac:dyDescent="0.3">
      <c r="A123" s="24" t="s">
        <v>5</v>
      </c>
      <c r="B123" s="24" t="s">
        <v>124</v>
      </c>
      <c r="C123" s="25">
        <v>7596</v>
      </c>
      <c r="D123" s="26">
        <v>168</v>
      </c>
      <c r="E123" s="26">
        <v>22.1</v>
      </c>
    </row>
    <row r="124" spans="1:5" x14ac:dyDescent="0.3">
      <c r="A124" s="24" t="s">
        <v>5</v>
      </c>
      <c r="B124" s="24" t="s">
        <v>125</v>
      </c>
      <c r="C124" s="25">
        <v>4099</v>
      </c>
      <c r="D124" s="26">
        <v>66</v>
      </c>
      <c r="E124" s="26">
        <v>16.100000000000001</v>
      </c>
    </row>
    <row r="125" spans="1:5" x14ac:dyDescent="0.3">
      <c r="A125" s="24" t="s">
        <v>5</v>
      </c>
      <c r="B125" s="24" t="s">
        <v>126</v>
      </c>
      <c r="C125" s="25">
        <v>15246</v>
      </c>
      <c r="D125" s="26">
        <v>272</v>
      </c>
      <c r="E125" s="26">
        <v>17.8</v>
      </c>
    </row>
    <row r="126" spans="1:5" x14ac:dyDescent="0.3">
      <c r="A126" s="24" t="s">
        <v>5</v>
      </c>
      <c r="B126" s="24" t="s">
        <v>127</v>
      </c>
      <c r="C126" s="25">
        <v>13612</v>
      </c>
      <c r="D126" s="26">
        <v>270</v>
      </c>
      <c r="E126" s="26">
        <v>19.8</v>
      </c>
    </row>
    <row r="127" spans="1:5" x14ac:dyDescent="0.3">
      <c r="A127" s="24" t="s">
        <v>5</v>
      </c>
      <c r="B127" s="24" t="s">
        <v>128</v>
      </c>
      <c r="C127" s="25">
        <v>28944</v>
      </c>
      <c r="D127" s="26">
        <v>290</v>
      </c>
      <c r="E127" s="26">
        <v>10</v>
      </c>
    </row>
    <row r="128" spans="1:5" x14ac:dyDescent="0.3">
      <c r="A128" s="24" t="s">
        <v>5</v>
      </c>
      <c r="B128" s="24" t="s">
        <v>129</v>
      </c>
      <c r="C128" s="25">
        <v>1800</v>
      </c>
      <c r="D128" s="26">
        <v>54</v>
      </c>
      <c r="E128" s="26">
        <v>30</v>
      </c>
    </row>
    <row r="129" spans="1:5" x14ac:dyDescent="0.3">
      <c r="A129" s="24" t="s">
        <v>5</v>
      </c>
      <c r="B129" s="24" t="s">
        <v>130</v>
      </c>
      <c r="C129" s="25">
        <v>196067</v>
      </c>
      <c r="D129" s="25">
        <v>3033</v>
      </c>
      <c r="E129" s="26">
        <v>15.5</v>
      </c>
    </row>
    <row r="130" spans="1:5" x14ac:dyDescent="0.3">
      <c r="A130" s="24" t="s">
        <v>5</v>
      </c>
      <c r="B130" s="24" t="s">
        <v>131</v>
      </c>
      <c r="C130" s="25">
        <v>110635</v>
      </c>
      <c r="D130" s="25">
        <v>1703</v>
      </c>
      <c r="E130" s="26">
        <v>15.4</v>
      </c>
    </row>
    <row r="131" spans="1:5" x14ac:dyDescent="0.3">
      <c r="A131" s="24" t="s">
        <v>5</v>
      </c>
      <c r="B131" s="24" t="s">
        <v>132</v>
      </c>
      <c r="C131" s="25">
        <v>9812</v>
      </c>
      <c r="D131" s="26">
        <v>126</v>
      </c>
      <c r="E131" s="26">
        <v>12.8</v>
      </c>
    </row>
    <row r="132" spans="1:5" x14ac:dyDescent="0.3">
      <c r="A132" s="24" t="s">
        <v>5</v>
      </c>
      <c r="B132" s="24" t="s">
        <v>133</v>
      </c>
      <c r="C132" s="25">
        <v>106434</v>
      </c>
      <c r="D132" s="25">
        <v>1605</v>
      </c>
      <c r="E132" s="26">
        <v>15.1</v>
      </c>
    </row>
    <row r="133" spans="1:5" x14ac:dyDescent="0.3">
      <c r="A133" s="24" t="s">
        <v>5</v>
      </c>
      <c r="B133" s="24" t="s">
        <v>134</v>
      </c>
      <c r="C133" s="25">
        <v>14370</v>
      </c>
      <c r="D133" s="26">
        <v>175</v>
      </c>
      <c r="E133" s="26">
        <v>12.2</v>
      </c>
    </row>
    <row r="134" spans="1:5" x14ac:dyDescent="0.3">
      <c r="A134" s="24" t="s">
        <v>5</v>
      </c>
      <c r="B134" s="24" t="s">
        <v>135</v>
      </c>
      <c r="C134" s="25">
        <v>10616</v>
      </c>
      <c r="D134" s="26">
        <v>145</v>
      </c>
      <c r="E134" s="26">
        <v>13.7</v>
      </c>
    </row>
    <row r="135" spans="1:5" x14ac:dyDescent="0.3">
      <c r="A135" s="24" t="s">
        <v>5</v>
      </c>
      <c r="B135" s="24" t="s">
        <v>136</v>
      </c>
      <c r="C135" s="25">
        <v>3025</v>
      </c>
      <c r="D135" s="26">
        <v>73</v>
      </c>
      <c r="E135" s="26">
        <v>24</v>
      </c>
    </row>
    <row r="136" spans="1:5" x14ac:dyDescent="0.3">
      <c r="A136" s="24" t="s">
        <v>5</v>
      </c>
      <c r="B136" s="24" t="s">
        <v>137</v>
      </c>
      <c r="C136" s="25">
        <v>4164</v>
      </c>
      <c r="D136" s="26">
        <v>97</v>
      </c>
      <c r="E136" s="26">
        <v>23.2</v>
      </c>
    </row>
    <row r="137" spans="1:5" x14ac:dyDescent="0.3">
      <c r="A137" s="24" t="s">
        <v>5</v>
      </c>
      <c r="B137" s="24" t="s">
        <v>138</v>
      </c>
      <c r="C137" s="25">
        <v>3838</v>
      </c>
      <c r="D137" s="26">
        <v>74</v>
      </c>
      <c r="E137" s="26">
        <v>19.399999999999999</v>
      </c>
    </row>
    <row r="138" spans="1:5" x14ac:dyDescent="0.3">
      <c r="A138" s="24" t="s">
        <v>5</v>
      </c>
      <c r="B138" s="24" t="s">
        <v>139</v>
      </c>
      <c r="C138" s="25">
        <v>2904</v>
      </c>
      <c r="D138" s="26">
        <v>74</v>
      </c>
      <c r="E138" s="26">
        <v>25.3</v>
      </c>
    </row>
    <row r="139" spans="1:5" x14ac:dyDescent="0.3">
      <c r="A139" s="24" t="s">
        <v>5</v>
      </c>
      <c r="B139" s="24" t="s">
        <v>140</v>
      </c>
      <c r="C139" s="25">
        <v>299472</v>
      </c>
      <c r="D139" s="25">
        <v>4569</v>
      </c>
      <c r="E139" s="26">
        <v>15.3</v>
      </c>
    </row>
    <row r="140" spans="1:5" x14ac:dyDescent="0.3">
      <c r="A140" s="24" t="s">
        <v>5</v>
      </c>
      <c r="B140" s="24" t="s">
        <v>141</v>
      </c>
      <c r="C140" s="25">
        <v>12800</v>
      </c>
      <c r="D140" s="26">
        <v>122</v>
      </c>
      <c r="E140" s="26">
        <v>9.5</v>
      </c>
    </row>
    <row r="141" spans="1:5" x14ac:dyDescent="0.3">
      <c r="A141" s="24" t="s">
        <v>5</v>
      </c>
      <c r="B141" s="24" t="s">
        <v>142</v>
      </c>
      <c r="C141" s="25">
        <v>19888</v>
      </c>
      <c r="D141" s="26">
        <v>205</v>
      </c>
      <c r="E141" s="26">
        <v>10.3</v>
      </c>
    </row>
    <row r="142" spans="1:5" x14ac:dyDescent="0.3">
      <c r="A142" s="24" t="s">
        <v>5</v>
      </c>
      <c r="B142" s="24" t="s">
        <v>143</v>
      </c>
      <c r="C142" s="25">
        <v>4588</v>
      </c>
      <c r="D142" s="26">
        <v>74</v>
      </c>
      <c r="E142" s="26">
        <v>16.2</v>
      </c>
    </row>
    <row r="143" spans="1:5" x14ac:dyDescent="0.3">
      <c r="A143" s="24" t="s">
        <v>5</v>
      </c>
      <c r="B143" s="24" t="s">
        <v>144</v>
      </c>
      <c r="C143" s="25">
        <v>3529</v>
      </c>
      <c r="D143" s="26">
        <v>87</v>
      </c>
      <c r="E143" s="26">
        <v>24.7</v>
      </c>
    </row>
    <row r="144" spans="1:5" x14ac:dyDescent="0.3">
      <c r="A144" s="24" t="s">
        <v>5</v>
      </c>
      <c r="B144" s="24" t="s">
        <v>145</v>
      </c>
      <c r="C144" s="25">
        <v>5846</v>
      </c>
      <c r="D144" s="26">
        <v>110</v>
      </c>
      <c r="E144" s="26">
        <v>18.899999999999999</v>
      </c>
    </row>
    <row r="145" spans="1:5" x14ac:dyDescent="0.3">
      <c r="A145" s="24" t="s">
        <v>5</v>
      </c>
      <c r="B145" s="24" t="s">
        <v>146</v>
      </c>
      <c r="C145" s="25">
        <v>8313</v>
      </c>
      <c r="D145" s="26">
        <v>107</v>
      </c>
      <c r="E145" s="26">
        <v>12.8</v>
      </c>
    </row>
    <row r="146" spans="1:5" x14ac:dyDescent="0.3">
      <c r="A146" s="28" t="str">
        <f>CONCATENATE("Total (",RIGHT(Índice!$A$4,2),")")</f>
        <v>Total (MT)</v>
      </c>
      <c r="B146" s="28"/>
      <c r="C146" s="29">
        <f>SUM(C5:C145)</f>
        <v>3658813</v>
      </c>
      <c r="D146" s="29">
        <f>SUM(D5:D145)</f>
        <v>60425</v>
      </c>
      <c r="E146" s="30">
        <f>D146/(C146/1000)</f>
        <v>16.514918909493325</v>
      </c>
    </row>
    <row r="147" spans="1:5" x14ac:dyDescent="0.3">
      <c r="A147" s="31"/>
      <c r="B147" s="31"/>
      <c r="C147" s="32"/>
      <c r="D147" s="32" t="s">
        <v>193</v>
      </c>
      <c r="E147" s="33">
        <f>MIN($E$5:$E$145)</f>
        <v>7.8</v>
      </c>
    </row>
    <row r="148" spans="1:5" x14ac:dyDescent="0.3">
      <c r="A148" s="31"/>
      <c r="B148" s="31"/>
      <c r="C148" s="32"/>
      <c r="D148" s="32" t="s">
        <v>194</v>
      </c>
      <c r="E148" s="33">
        <f>MAX($E$5:$E$145)</f>
        <v>42.2</v>
      </c>
    </row>
    <row r="149" spans="1:5" x14ac:dyDescent="0.3">
      <c r="A149" s="34" t="s">
        <v>195</v>
      </c>
      <c r="B149" s="34"/>
      <c r="C149" s="35">
        <v>203062512</v>
      </c>
      <c r="D149" s="35">
        <v>3274643</v>
      </c>
      <c r="E149" s="36">
        <v>16.126280364344158</v>
      </c>
    </row>
    <row r="150" spans="1:5" x14ac:dyDescent="0.3">
      <c r="A150" s="34"/>
      <c r="B150" s="34"/>
      <c r="C150" s="35"/>
      <c r="D150" s="35" t="s">
        <v>193</v>
      </c>
      <c r="E150" s="36">
        <v>4.4000000000000004</v>
      </c>
    </row>
    <row r="151" spans="1:5" x14ac:dyDescent="0.3">
      <c r="A151" s="37"/>
      <c r="B151" s="37"/>
      <c r="C151" s="38"/>
      <c r="D151" s="38" t="s">
        <v>194</v>
      </c>
      <c r="E151" s="39">
        <v>73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188F9-49AC-497A-91E4-11642B6B4A01}">
  <sheetPr>
    <tabColor rgb="FF70B5B8"/>
    <pageSetUpPr fitToPage="1"/>
  </sheetPr>
  <dimension ref="A1:F26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172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147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148</v>
      </c>
      <c r="C5" s="25">
        <v>111154</v>
      </c>
      <c r="D5" s="25">
        <v>1658</v>
      </c>
      <c r="E5" s="26">
        <v>14.9</v>
      </c>
    </row>
    <row r="6" spans="1:5" x14ac:dyDescent="0.3">
      <c r="A6" s="24" t="s">
        <v>5</v>
      </c>
      <c r="B6" s="24" t="s">
        <v>149</v>
      </c>
      <c r="C6" s="25">
        <v>1055568</v>
      </c>
      <c r="D6" s="25">
        <v>20371</v>
      </c>
      <c r="E6" s="26">
        <v>19.3</v>
      </c>
    </row>
    <row r="7" spans="1:5" x14ac:dyDescent="0.3">
      <c r="A7" s="24" t="s">
        <v>5</v>
      </c>
      <c r="B7" s="24" t="s">
        <v>150</v>
      </c>
      <c r="C7" s="25">
        <v>89535</v>
      </c>
      <c r="D7" s="25">
        <v>1195</v>
      </c>
      <c r="E7" s="26">
        <v>13.4</v>
      </c>
    </row>
    <row r="8" spans="1:5" x14ac:dyDescent="0.3">
      <c r="A8" s="24" t="s">
        <v>5</v>
      </c>
      <c r="B8" s="24" t="s">
        <v>151</v>
      </c>
      <c r="C8" s="25">
        <v>87598</v>
      </c>
      <c r="D8" s="25">
        <v>1415</v>
      </c>
      <c r="E8" s="26">
        <v>16.100000000000001</v>
      </c>
    </row>
    <row r="9" spans="1:5" x14ac:dyDescent="0.3">
      <c r="A9" s="24" t="s">
        <v>5</v>
      </c>
      <c r="B9" s="24" t="s">
        <v>152</v>
      </c>
      <c r="C9" s="25">
        <v>141350</v>
      </c>
      <c r="D9" s="25">
        <v>2771</v>
      </c>
      <c r="E9" s="26">
        <v>19.600000000000001</v>
      </c>
    </row>
    <row r="10" spans="1:5" x14ac:dyDescent="0.3">
      <c r="A10" s="24" t="s">
        <v>5</v>
      </c>
      <c r="B10" s="24" t="s">
        <v>153</v>
      </c>
      <c r="C10" s="25">
        <v>118073</v>
      </c>
      <c r="D10" s="25">
        <v>2019</v>
      </c>
      <c r="E10" s="26">
        <v>17.100000000000001</v>
      </c>
    </row>
    <row r="11" spans="1:5" x14ac:dyDescent="0.3">
      <c r="A11" s="24" t="s">
        <v>5</v>
      </c>
      <c r="B11" s="24" t="s">
        <v>154</v>
      </c>
      <c r="C11" s="25">
        <v>253894</v>
      </c>
      <c r="D11" s="25">
        <v>3508</v>
      </c>
      <c r="E11" s="26">
        <v>13.8</v>
      </c>
    </row>
    <row r="12" spans="1:5" x14ac:dyDescent="0.3">
      <c r="A12" s="24" t="s">
        <v>5</v>
      </c>
      <c r="B12" s="24" t="s">
        <v>155</v>
      </c>
      <c r="C12" s="25">
        <v>141985</v>
      </c>
      <c r="D12" s="25">
        <v>2030</v>
      </c>
      <c r="E12" s="26">
        <v>14.3</v>
      </c>
    </row>
    <row r="13" spans="1:5" x14ac:dyDescent="0.3">
      <c r="A13" s="24" t="s">
        <v>5</v>
      </c>
      <c r="B13" s="24" t="s">
        <v>156</v>
      </c>
      <c r="C13" s="25">
        <v>25575</v>
      </c>
      <c r="D13" s="26">
        <v>539</v>
      </c>
      <c r="E13" s="26">
        <v>21.1</v>
      </c>
    </row>
    <row r="14" spans="1:5" x14ac:dyDescent="0.3">
      <c r="A14" s="24" t="s">
        <v>5</v>
      </c>
      <c r="B14" s="24" t="s">
        <v>157</v>
      </c>
      <c r="C14" s="25">
        <v>68321</v>
      </c>
      <c r="D14" s="25">
        <v>1447</v>
      </c>
      <c r="E14" s="26">
        <v>21.2</v>
      </c>
    </row>
    <row r="15" spans="1:5" x14ac:dyDescent="0.3">
      <c r="A15" s="24" t="s">
        <v>5</v>
      </c>
      <c r="B15" s="24" t="s">
        <v>158</v>
      </c>
      <c r="C15" s="25">
        <v>184249</v>
      </c>
      <c r="D15" s="25">
        <v>2682</v>
      </c>
      <c r="E15" s="26">
        <v>14.6</v>
      </c>
    </row>
    <row r="16" spans="1:5" x14ac:dyDescent="0.3">
      <c r="A16" s="24" t="s">
        <v>5</v>
      </c>
      <c r="B16" s="24" t="s">
        <v>159</v>
      </c>
      <c r="C16" s="25">
        <v>124245</v>
      </c>
      <c r="D16" s="25">
        <v>1717</v>
      </c>
      <c r="E16" s="26">
        <v>13.8</v>
      </c>
    </row>
    <row r="17" spans="1:6" x14ac:dyDescent="0.3">
      <c r="A17" s="24" t="s">
        <v>5</v>
      </c>
      <c r="B17" s="24" t="s">
        <v>160</v>
      </c>
      <c r="C17" s="25">
        <v>569869</v>
      </c>
      <c r="D17" s="25">
        <v>8806</v>
      </c>
      <c r="E17" s="26">
        <v>15.5</v>
      </c>
    </row>
    <row r="18" spans="1:6" x14ac:dyDescent="0.3">
      <c r="A18" s="24" t="s">
        <v>5</v>
      </c>
      <c r="B18" s="24" t="s">
        <v>161</v>
      </c>
      <c r="C18" s="25">
        <v>532772</v>
      </c>
      <c r="D18" s="25">
        <v>7798</v>
      </c>
      <c r="E18" s="26">
        <v>14.6</v>
      </c>
    </row>
    <row r="19" spans="1:6" x14ac:dyDescent="0.3">
      <c r="A19" s="24" t="s">
        <v>5</v>
      </c>
      <c r="B19" s="24" t="s">
        <v>162</v>
      </c>
      <c r="C19" s="25">
        <v>100965</v>
      </c>
      <c r="D19" s="25">
        <v>1634</v>
      </c>
      <c r="E19" s="26">
        <v>16.2</v>
      </c>
    </row>
    <row r="20" spans="1:6" x14ac:dyDescent="0.3">
      <c r="A20" s="24" t="s">
        <v>5</v>
      </c>
      <c r="B20" s="24" t="s">
        <v>163</v>
      </c>
      <c r="C20" s="25">
        <v>53660</v>
      </c>
      <c r="D20" s="26">
        <v>834</v>
      </c>
      <c r="E20" s="26">
        <v>15.5</v>
      </c>
    </row>
    <row r="21" spans="1:6" x14ac:dyDescent="0.3">
      <c r="A21" s="28" t="str">
        <f>CONCATENATE("Total (",RIGHT(Índice!$A$4,2),")")</f>
        <v>Total (MT)</v>
      </c>
      <c r="B21" s="28"/>
      <c r="C21" s="29">
        <f>SUM(C5:C20)</f>
        <v>3658813</v>
      </c>
      <c r="D21" s="29">
        <f>SUM(D5:D20)</f>
        <v>60424</v>
      </c>
      <c r="E21" s="30">
        <f>D21/(C21/1000)</f>
        <v>16.514645596809675</v>
      </c>
      <c r="F21" s="27">
        <f>E21/(D21/1000)</f>
        <v>0.27331268364904138</v>
      </c>
    </row>
    <row r="22" spans="1:6" x14ac:dyDescent="0.3">
      <c r="A22" s="31"/>
      <c r="B22" s="31"/>
      <c r="C22" s="32"/>
      <c r="D22" s="32" t="s">
        <v>193</v>
      </c>
      <c r="E22" s="33">
        <f>MIN($E$5:$E$20)</f>
        <v>13.4</v>
      </c>
      <c r="F22" s="27">
        <f>MIN($E$5:$E$20)</f>
        <v>13.4</v>
      </c>
    </row>
    <row r="23" spans="1:6" x14ac:dyDescent="0.3">
      <c r="A23" s="31"/>
      <c r="B23" s="31"/>
      <c r="C23" s="32"/>
      <c r="D23" s="32" t="s">
        <v>194</v>
      </c>
      <c r="E23" s="33">
        <f>MAX($E$5:$E$20)</f>
        <v>21.2</v>
      </c>
      <c r="F23" s="27">
        <f>MAX($E$5:$E$20)</f>
        <v>21.2</v>
      </c>
    </row>
    <row r="24" spans="1:6" x14ac:dyDescent="0.3">
      <c r="A24" s="34" t="s">
        <v>195</v>
      </c>
      <c r="B24" s="34"/>
      <c r="C24" s="35">
        <v>203062512</v>
      </c>
      <c r="D24" s="35">
        <v>3274552</v>
      </c>
      <c r="E24" s="36">
        <v>16.125832226482061</v>
      </c>
    </row>
    <row r="25" spans="1:6" x14ac:dyDescent="0.3">
      <c r="A25" s="34"/>
      <c r="B25" s="34"/>
      <c r="C25" s="35"/>
      <c r="D25" s="35" t="s">
        <v>193</v>
      </c>
      <c r="E25" s="36">
        <v>7.6</v>
      </c>
    </row>
    <row r="26" spans="1:6" x14ac:dyDescent="0.3">
      <c r="A26" s="37"/>
      <c r="B26" s="37"/>
      <c r="C26" s="38"/>
      <c r="D26" s="38" t="s">
        <v>194</v>
      </c>
      <c r="E26" s="39">
        <v>28.4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C0D7F-5C21-4300-B483-8BBA58515EF9}">
  <sheetPr>
    <tabColor rgb="FFA3CFD1"/>
    <pageSetUpPr fitToPage="1"/>
  </sheetPr>
  <dimension ref="A1:E151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173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5014</v>
      </c>
      <c r="D5" s="26">
        <v>65</v>
      </c>
      <c r="E5" s="26">
        <v>13</v>
      </c>
    </row>
    <row r="6" spans="1:5" x14ac:dyDescent="0.3">
      <c r="A6" s="24" t="s">
        <v>5</v>
      </c>
      <c r="B6" s="24" t="s">
        <v>7</v>
      </c>
      <c r="C6" s="25">
        <v>29219</v>
      </c>
      <c r="D6" s="26">
        <v>348</v>
      </c>
      <c r="E6" s="26">
        <v>11.9</v>
      </c>
    </row>
    <row r="7" spans="1:5" x14ac:dyDescent="0.3">
      <c r="A7" s="24" t="s">
        <v>5</v>
      </c>
      <c r="B7" s="24" t="s">
        <v>8</v>
      </c>
      <c r="C7" s="25">
        <v>58613</v>
      </c>
      <c r="D7" s="26">
        <v>917</v>
      </c>
      <c r="E7" s="26">
        <v>15.6</v>
      </c>
    </row>
    <row r="8" spans="1:5" x14ac:dyDescent="0.3">
      <c r="A8" s="24" t="s">
        <v>5</v>
      </c>
      <c r="B8" s="24" t="s">
        <v>9</v>
      </c>
      <c r="C8" s="25">
        <v>17193</v>
      </c>
      <c r="D8" s="26">
        <v>267</v>
      </c>
      <c r="E8" s="26">
        <v>15.5</v>
      </c>
    </row>
    <row r="9" spans="1:5" x14ac:dyDescent="0.3">
      <c r="A9" s="24" t="s">
        <v>5</v>
      </c>
      <c r="B9" s="24" t="s">
        <v>10</v>
      </c>
      <c r="C9" s="25">
        <v>5639</v>
      </c>
      <c r="D9" s="26">
        <v>87</v>
      </c>
      <c r="E9" s="26">
        <v>15.4</v>
      </c>
    </row>
    <row r="10" spans="1:5" x14ac:dyDescent="0.3">
      <c r="A10" s="24" t="s">
        <v>5</v>
      </c>
      <c r="B10" s="24" t="s">
        <v>11</v>
      </c>
      <c r="C10" s="25">
        <v>13052</v>
      </c>
      <c r="D10" s="26">
        <v>102</v>
      </c>
      <c r="E10" s="26">
        <v>7.8</v>
      </c>
    </row>
    <row r="11" spans="1:5" x14ac:dyDescent="0.3">
      <c r="A11" s="24" t="s">
        <v>5</v>
      </c>
      <c r="B11" s="24" t="s">
        <v>12</v>
      </c>
      <c r="C11" s="25">
        <v>8009</v>
      </c>
      <c r="D11" s="26">
        <v>105</v>
      </c>
      <c r="E11" s="26">
        <v>13</v>
      </c>
    </row>
    <row r="12" spans="1:5" x14ac:dyDescent="0.3">
      <c r="A12" s="24" t="s">
        <v>5</v>
      </c>
      <c r="B12" s="24" t="s">
        <v>13</v>
      </c>
      <c r="C12" s="25">
        <v>10904</v>
      </c>
      <c r="D12" s="26">
        <v>89</v>
      </c>
      <c r="E12" s="26">
        <v>8.1999999999999993</v>
      </c>
    </row>
    <row r="13" spans="1:5" x14ac:dyDescent="0.3">
      <c r="A13" s="24" t="s">
        <v>5</v>
      </c>
      <c r="B13" s="24" t="s">
        <v>14</v>
      </c>
      <c r="C13" s="25">
        <v>8590</v>
      </c>
      <c r="D13" s="26">
        <v>114</v>
      </c>
      <c r="E13" s="26">
        <v>13.2</v>
      </c>
    </row>
    <row r="14" spans="1:5" x14ac:dyDescent="0.3">
      <c r="A14" s="24" t="s">
        <v>5</v>
      </c>
      <c r="B14" s="24" t="s">
        <v>15</v>
      </c>
      <c r="C14" s="25">
        <v>3795</v>
      </c>
      <c r="D14" s="26">
        <v>115</v>
      </c>
      <c r="E14" s="26">
        <v>30.4</v>
      </c>
    </row>
    <row r="15" spans="1:5" x14ac:dyDescent="0.3">
      <c r="A15" s="24" t="s">
        <v>5</v>
      </c>
      <c r="B15" s="24" t="s">
        <v>16</v>
      </c>
      <c r="C15" s="25">
        <v>1010</v>
      </c>
      <c r="D15" s="26">
        <v>30</v>
      </c>
      <c r="E15" s="26">
        <v>29.8</v>
      </c>
    </row>
    <row r="16" spans="1:5" x14ac:dyDescent="0.3">
      <c r="A16" s="24" t="s">
        <v>5</v>
      </c>
      <c r="B16" s="24" t="s">
        <v>17</v>
      </c>
      <c r="C16" s="25">
        <v>14786</v>
      </c>
      <c r="D16" s="26">
        <v>121</v>
      </c>
      <c r="E16" s="26">
        <v>8.1999999999999993</v>
      </c>
    </row>
    <row r="17" spans="1:5" x14ac:dyDescent="0.3">
      <c r="A17" s="24" t="s">
        <v>5</v>
      </c>
      <c r="B17" s="24" t="s">
        <v>18</v>
      </c>
      <c r="C17" s="25">
        <v>10576</v>
      </c>
      <c r="D17" s="26">
        <v>163</v>
      </c>
      <c r="E17" s="26">
        <v>15.4</v>
      </c>
    </row>
    <row r="18" spans="1:5" x14ac:dyDescent="0.3">
      <c r="A18" s="24" t="s">
        <v>5</v>
      </c>
      <c r="B18" s="24" t="s">
        <v>19</v>
      </c>
      <c r="C18" s="25">
        <v>24626</v>
      </c>
      <c r="D18" s="26">
        <v>277</v>
      </c>
      <c r="E18" s="26">
        <v>11.3</v>
      </c>
    </row>
    <row r="19" spans="1:5" x14ac:dyDescent="0.3">
      <c r="A19" s="24" t="s">
        <v>5</v>
      </c>
      <c r="B19" s="24" t="s">
        <v>20</v>
      </c>
      <c r="C19" s="25">
        <v>7253</v>
      </c>
      <c r="D19" s="26">
        <v>91</v>
      </c>
      <c r="E19" s="26">
        <v>12.5</v>
      </c>
    </row>
    <row r="20" spans="1:5" x14ac:dyDescent="0.3">
      <c r="A20" s="24" t="s">
        <v>5</v>
      </c>
      <c r="B20" s="24" t="s">
        <v>21</v>
      </c>
      <c r="C20" s="25">
        <v>29403</v>
      </c>
      <c r="D20" s="26">
        <v>400</v>
      </c>
      <c r="E20" s="26">
        <v>13.6</v>
      </c>
    </row>
    <row r="21" spans="1:5" x14ac:dyDescent="0.3">
      <c r="A21" s="24" t="s">
        <v>5</v>
      </c>
      <c r="B21" s="24" t="s">
        <v>22</v>
      </c>
      <c r="C21" s="25">
        <v>69210</v>
      </c>
      <c r="D21" s="25">
        <v>1290</v>
      </c>
      <c r="E21" s="26">
        <v>18.600000000000001</v>
      </c>
    </row>
    <row r="22" spans="1:5" x14ac:dyDescent="0.3">
      <c r="A22" s="24" t="s">
        <v>5</v>
      </c>
      <c r="B22" s="24" t="s">
        <v>23</v>
      </c>
      <c r="C22" s="25">
        <v>7280</v>
      </c>
      <c r="D22" s="26">
        <v>83</v>
      </c>
      <c r="E22" s="26">
        <v>11.4</v>
      </c>
    </row>
    <row r="23" spans="1:5" x14ac:dyDescent="0.3">
      <c r="A23" s="24" t="s">
        <v>5</v>
      </c>
      <c r="B23" s="24" t="s">
        <v>24</v>
      </c>
      <c r="C23" s="25">
        <v>17004</v>
      </c>
      <c r="D23" s="26">
        <v>350</v>
      </c>
      <c r="E23" s="26">
        <v>20.6</v>
      </c>
    </row>
    <row r="24" spans="1:5" x14ac:dyDescent="0.3">
      <c r="A24" s="24" t="s">
        <v>5</v>
      </c>
      <c r="B24" s="24" t="s">
        <v>25</v>
      </c>
      <c r="C24" s="25">
        <v>89478</v>
      </c>
      <c r="D24" s="25">
        <v>1342</v>
      </c>
      <c r="E24" s="26">
        <v>15</v>
      </c>
    </row>
    <row r="25" spans="1:5" x14ac:dyDescent="0.3">
      <c r="A25" s="24" t="s">
        <v>5</v>
      </c>
      <c r="B25" s="24" t="s">
        <v>26</v>
      </c>
      <c r="C25" s="25">
        <v>15347</v>
      </c>
      <c r="D25" s="26">
        <v>345</v>
      </c>
      <c r="E25" s="26">
        <v>22.5</v>
      </c>
    </row>
    <row r="26" spans="1:5" x14ac:dyDescent="0.3">
      <c r="A26" s="24" t="s">
        <v>5</v>
      </c>
      <c r="B26" s="24" t="s">
        <v>27</v>
      </c>
      <c r="C26" s="25">
        <v>45899</v>
      </c>
      <c r="D26" s="26">
        <v>475</v>
      </c>
      <c r="E26" s="26">
        <v>10.4</v>
      </c>
    </row>
    <row r="27" spans="1:5" x14ac:dyDescent="0.3">
      <c r="A27" s="24" t="s">
        <v>5</v>
      </c>
      <c r="B27" s="24" t="s">
        <v>28</v>
      </c>
      <c r="C27" s="25">
        <v>44585</v>
      </c>
      <c r="D27" s="26">
        <v>640</v>
      </c>
      <c r="E27" s="26">
        <v>14.4</v>
      </c>
    </row>
    <row r="28" spans="1:5" x14ac:dyDescent="0.3">
      <c r="A28" s="24" t="s">
        <v>5</v>
      </c>
      <c r="B28" s="24" t="s">
        <v>29</v>
      </c>
      <c r="C28" s="25">
        <v>8822</v>
      </c>
      <c r="D28" s="26">
        <v>155</v>
      </c>
      <c r="E28" s="26">
        <v>17.600000000000001</v>
      </c>
    </row>
    <row r="29" spans="1:5" x14ac:dyDescent="0.3">
      <c r="A29" s="24" t="s">
        <v>5</v>
      </c>
      <c r="B29" s="24" t="s">
        <v>30</v>
      </c>
      <c r="C29" s="25">
        <v>4485</v>
      </c>
      <c r="D29" s="26">
        <v>83</v>
      </c>
      <c r="E29" s="26">
        <v>18.5</v>
      </c>
    </row>
    <row r="30" spans="1:5" x14ac:dyDescent="0.3">
      <c r="A30" s="24" t="s">
        <v>5</v>
      </c>
      <c r="B30" s="24" t="s">
        <v>31</v>
      </c>
      <c r="C30" s="25">
        <v>25843</v>
      </c>
      <c r="D30" s="26">
        <v>406</v>
      </c>
      <c r="E30" s="26">
        <v>15.7</v>
      </c>
    </row>
    <row r="31" spans="1:5" x14ac:dyDescent="0.3">
      <c r="A31" s="24" t="s">
        <v>5</v>
      </c>
      <c r="B31" s="24" t="s">
        <v>32</v>
      </c>
      <c r="C31" s="25">
        <v>10332</v>
      </c>
      <c r="D31" s="26">
        <v>97</v>
      </c>
      <c r="E31" s="26">
        <v>9.4</v>
      </c>
    </row>
    <row r="32" spans="1:5" x14ac:dyDescent="0.3">
      <c r="A32" s="24" t="s">
        <v>5</v>
      </c>
      <c r="B32" s="24" t="s">
        <v>33</v>
      </c>
      <c r="C32" s="25">
        <v>7506</v>
      </c>
      <c r="D32" s="26">
        <v>84</v>
      </c>
      <c r="E32" s="26">
        <v>11.2</v>
      </c>
    </row>
    <row r="33" spans="1:5" x14ac:dyDescent="0.3">
      <c r="A33" s="24" t="s">
        <v>5</v>
      </c>
      <c r="B33" s="24" t="s">
        <v>34</v>
      </c>
      <c r="C33" s="25">
        <v>18990</v>
      </c>
      <c r="D33" s="26">
        <v>207</v>
      </c>
      <c r="E33" s="26">
        <v>10.9</v>
      </c>
    </row>
    <row r="34" spans="1:5" x14ac:dyDescent="0.3">
      <c r="A34" s="24" t="s">
        <v>5</v>
      </c>
      <c r="B34" s="24" t="s">
        <v>35</v>
      </c>
      <c r="C34" s="25">
        <v>9593</v>
      </c>
      <c r="D34" s="26">
        <v>103</v>
      </c>
      <c r="E34" s="26">
        <v>10.8</v>
      </c>
    </row>
    <row r="35" spans="1:5" x14ac:dyDescent="0.3">
      <c r="A35" s="24" t="s">
        <v>5</v>
      </c>
      <c r="B35" s="24" t="s">
        <v>36</v>
      </c>
      <c r="C35" s="25">
        <v>6220</v>
      </c>
      <c r="D35" s="26">
        <v>128</v>
      </c>
      <c r="E35" s="26">
        <v>20.6</v>
      </c>
    </row>
    <row r="36" spans="1:5" x14ac:dyDescent="0.3">
      <c r="A36" s="24" t="s">
        <v>5</v>
      </c>
      <c r="B36" s="24" t="s">
        <v>37</v>
      </c>
      <c r="C36" s="25">
        <v>31370</v>
      </c>
      <c r="D36" s="26">
        <v>848</v>
      </c>
      <c r="E36" s="26">
        <v>27</v>
      </c>
    </row>
    <row r="37" spans="1:5" x14ac:dyDescent="0.3">
      <c r="A37" s="24" t="s">
        <v>5</v>
      </c>
      <c r="B37" s="24" t="s">
        <v>38</v>
      </c>
      <c r="C37" s="25">
        <v>25756</v>
      </c>
      <c r="D37" s="26">
        <v>261</v>
      </c>
      <c r="E37" s="26">
        <v>10.1</v>
      </c>
    </row>
    <row r="38" spans="1:5" x14ac:dyDescent="0.3">
      <c r="A38" s="24" t="s">
        <v>5</v>
      </c>
      <c r="B38" s="24" t="s">
        <v>39</v>
      </c>
      <c r="C38" s="25">
        <v>18238</v>
      </c>
      <c r="D38" s="26">
        <v>263</v>
      </c>
      <c r="E38" s="26">
        <v>14.4</v>
      </c>
    </row>
    <row r="39" spans="1:5" x14ac:dyDescent="0.3">
      <c r="A39" s="24" t="s">
        <v>5</v>
      </c>
      <c r="B39" s="24" t="s">
        <v>40</v>
      </c>
      <c r="C39" s="25">
        <v>35075</v>
      </c>
      <c r="D39" s="26">
        <v>374</v>
      </c>
      <c r="E39" s="26">
        <v>10.7</v>
      </c>
    </row>
    <row r="40" spans="1:5" x14ac:dyDescent="0.3">
      <c r="A40" s="24" t="s">
        <v>5</v>
      </c>
      <c r="B40" s="24" t="s">
        <v>41</v>
      </c>
      <c r="C40" s="25">
        <v>3760</v>
      </c>
      <c r="D40" s="26">
        <v>107</v>
      </c>
      <c r="E40" s="26">
        <v>28.5</v>
      </c>
    </row>
    <row r="41" spans="1:5" x14ac:dyDescent="0.3">
      <c r="A41" s="24" t="s">
        <v>5</v>
      </c>
      <c r="B41" s="24" t="s">
        <v>42</v>
      </c>
      <c r="C41" s="25">
        <v>11011</v>
      </c>
      <c r="D41" s="26">
        <v>169</v>
      </c>
      <c r="E41" s="26">
        <v>15.4</v>
      </c>
    </row>
    <row r="42" spans="1:5" x14ac:dyDescent="0.3">
      <c r="A42" s="24" t="s">
        <v>5</v>
      </c>
      <c r="B42" s="24" t="s">
        <v>43</v>
      </c>
      <c r="C42" s="25">
        <v>650912</v>
      </c>
      <c r="D42" s="25">
        <v>9119</v>
      </c>
      <c r="E42" s="26">
        <v>14</v>
      </c>
    </row>
    <row r="43" spans="1:5" x14ac:dyDescent="0.3">
      <c r="A43" s="24" t="s">
        <v>5</v>
      </c>
      <c r="B43" s="24" t="s">
        <v>44</v>
      </c>
      <c r="C43" s="25">
        <v>4903</v>
      </c>
      <c r="D43" s="26">
        <v>62</v>
      </c>
      <c r="E43" s="26">
        <v>12.6</v>
      </c>
    </row>
    <row r="44" spans="1:5" x14ac:dyDescent="0.3">
      <c r="A44" s="24" t="s">
        <v>5</v>
      </c>
      <c r="B44" s="24" t="s">
        <v>45</v>
      </c>
      <c r="C44" s="25">
        <v>7014</v>
      </c>
      <c r="D44" s="26">
        <v>81</v>
      </c>
      <c r="E44" s="26">
        <v>11.5</v>
      </c>
    </row>
    <row r="45" spans="1:5" x14ac:dyDescent="0.3">
      <c r="A45" s="24" t="s">
        <v>5</v>
      </c>
      <c r="B45" s="24" t="s">
        <v>46</v>
      </c>
      <c r="C45" s="25">
        <v>21941</v>
      </c>
      <c r="D45" s="26">
        <v>391</v>
      </c>
      <c r="E45" s="26">
        <v>17.8</v>
      </c>
    </row>
    <row r="46" spans="1:5" x14ac:dyDescent="0.3">
      <c r="A46" s="24" t="s">
        <v>5</v>
      </c>
      <c r="B46" s="24" t="s">
        <v>47</v>
      </c>
      <c r="C46" s="25">
        <v>7872</v>
      </c>
      <c r="D46" s="26">
        <v>87</v>
      </c>
      <c r="E46" s="26">
        <v>11.1</v>
      </c>
    </row>
    <row r="47" spans="1:5" x14ac:dyDescent="0.3">
      <c r="A47" s="24" t="s">
        <v>5</v>
      </c>
      <c r="B47" s="24" t="s">
        <v>48</v>
      </c>
      <c r="C47" s="25">
        <v>10521</v>
      </c>
      <c r="D47" s="26">
        <v>137</v>
      </c>
      <c r="E47" s="26">
        <v>13</v>
      </c>
    </row>
    <row r="48" spans="1:5" x14ac:dyDescent="0.3">
      <c r="A48" s="24" t="s">
        <v>5</v>
      </c>
      <c r="B48" s="24" t="s">
        <v>49</v>
      </c>
      <c r="C48" s="25">
        <v>3187</v>
      </c>
      <c r="D48" s="26">
        <v>49</v>
      </c>
      <c r="E48" s="26">
        <v>15.5</v>
      </c>
    </row>
    <row r="49" spans="1:5" x14ac:dyDescent="0.3">
      <c r="A49" s="24" t="s">
        <v>5</v>
      </c>
      <c r="B49" s="24" t="s">
        <v>50</v>
      </c>
      <c r="C49" s="25">
        <v>8646</v>
      </c>
      <c r="D49" s="26">
        <v>203</v>
      </c>
      <c r="E49" s="26">
        <v>23.4</v>
      </c>
    </row>
    <row r="50" spans="1:5" x14ac:dyDescent="0.3">
      <c r="A50" s="24" t="s">
        <v>5</v>
      </c>
      <c r="B50" s="24" t="s">
        <v>51</v>
      </c>
      <c r="C50" s="25">
        <v>6037</v>
      </c>
      <c r="D50" s="26">
        <v>94</v>
      </c>
      <c r="E50" s="26">
        <v>15.6</v>
      </c>
    </row>
    <row r="51" spans="1:5" x14ac:dyDescent="0.3">
      <c r="A51" s="24" t="s">
        <v>5</v>
      </c>
      <c r="B51" s="24" t="s">
        <v>52</v>
      </c>
      <c r="C51" s="25">
        <v>2905</v>
      </c>
      <c r="D51" s="26">
        <v>50</v>
      </c>
      <c r="E51" s="26">
        <v>17.2</v>
      </c>
    </row>
    <row r="52" spans="1:5" x14ac:dyDescent="0.3">
      <c r="A52" s="24" t="s">
        <v>5</v>
      </c>
      <c r="B52" s="24" t="s">
        <v>53</v>
      </c>
      <c r="C52" s="25">
        <v>31024</v>
      </c>
      <c r="D52" s="26">
        <v>485</v>
      </c>
      <c r="E52" s="26">
        <v>15.6</v>
      </c>
    </row>
    <row r="53" spans="1:5" x14ac:dyDescent="0.3">
      <c r="A53" s="24" t="s">
        <v>5</v>
      </c>
      <c r="B53" s="24" t="s">
        <v>54</v>
      </c>
      <c r="C53" s="25">
        <v>10963</v>
      </c>
      <c r="D53" s="26">
        <v>112</v>
      </c>
      <c r="E53" s="26">
        <v>10.199999999999999</v>
      </c>
    </row>
    <row r="54" spans="1:5" x14ac:dyDescent="0.3">
      <c r="A54" s="24" t="s">
        <v>5</v>
      </c>
      <c r="B54" s="24" t="s">
        <v>55</v>
      </c>
      <c r="C54" s="25">
        <v>2213</v>
      </c>
      <c r="D54" s="26">
        <v>37</v>
      </c>
      <c r="E54" s="26">
        <v>16.5</v>
      </c>
    </row>
    <row r="55" spans="1:5" x14ac:dyDescent="0.3">
      <c r="A55" s="24" t="s">
        <v>5</v>
      </c>
      <c r="B55" s="24" t="s">
        <v>56</v>
      </c>
      <c r="C55" s="25">
        <v>7815</v>
      </c>
      <c r="D55" s="26">
        <v>112</v>
      </c>
      <c r="E55" s="26">
        <v>14.4</v>
      </c>
    </row>
    <row r="56" spans="1:5" x14ac:dyDescent="0.3">
      <c r="A56" s="24" t="s">
        <v>5</v>
      </c>
      <c r="B56" s="24" t="s">
        <v>57</v>
      </c>
      <c r="C56" s="25">
        <v>7539</v>
      </c>
      <c r="D56" s="26">
        <v>81</v>
      </c>
      <c r="E56" s="26">
        <v>10.8</v>
      </c>
    </row>
    <row r="57" spans="1:5" x14ac:dyDescent="0.3">
      <c r="A57" s="24" t="s">
        <v>5</v>
      </c>
      <c r="B57" s="24" t="s">
        <v>58</v>
      </c>
      <c r="C57" s="25">
        <v>5020</v>
      </c>
      <c r="D57" s="26">
        <v>100</v>
      </c>
      <c r="E57" s="26">
        <v>19.899999999999999</v>
      </c>
    </row>
    <row r="58" spans="1:5" x14ac:dyDescent="0.3">
      <c r="A58" s="24" t="s">
        <v>5</v>
      </c>
      <c r="B58" s="24" t="s">
        <v>59</v>
      </c>
      <c r="C58" s="25">
        <v>12236</v>
      </c>
      <c r="D58" s="26">
        <v>217</v>
      </c>
      <c r="E58" s="26">
        <v>17.7</v>
      </c>
    </row>
    <row r="59" spans="1:5" x14ac:dyDescent="0.3">
      <c r="A59" s="24" t="s">
        <v>5</v>
      </c>
      <c r="B59" s="24" t="s">
        <v>60</v>
      </c>
      <c r="C59" s="25">
        <v>28569</v>
      </c>
      <c r="D59" s="26">
        <v>367</v>
      </c>
      <c r="E59" s="26">
        <v>12.8</v>
      </c>
    </row>
    <row r="60" spans="1:5" x14ac:dyDescent="0.3">
      <c r="A60" s="24" t="s">
        <v>5</v>
      </c>
      <c r="B60" s="24" t="s">
        <v>61</v>
      </c>
      <c r="C60" s="25">
        <v>7426</v>
      </c>
      <c r="D60" s="26">
        <v>115</v>
      </c>
      <c r="E60" s="26">
        <v>15.5</v>
      </c>
    </row>
    <row r="61" spans="1:5" x14ac:dyDescent="0.3">
      <c r="A61" s="24" t="s">
        <v>5</v>
      </c>
      <c r="B61" s="24" t="s">
        <v>62</v>
      </c>
      <c r="C61" s="25">
        <v>8367</v>
      </c>
      <c r="D61" s="26">
        <v>118</v>
      </c>
      <c r="E61" s="26">
        <v>14.1</v>
      </c>
    </row>
    <row r="62" spans="1:5" x14ac:dyDescent="0.3">
      <c r="A62" s="24" t="s">
        <v>5</v>
      </c>
      <c r="B62" s="24" t="s">
        <v>63</v>
      </c>
      <c r="C62" s="25">
        <v>34906</v>
      </c>
      <c r="D62" s="26">
        <v>428</v>
      </c>
      <c r="E62" s="26">
        <v>12.3</v>
      </c>
    </row>
    <row r="63" spans="1:5" x14ac:dyDescent="0.3">
      <c r="A63" s="24" t="s">
        <v>5</v>
      </c>
      <c r="B63" s="24" t="s">
        <v>64</v>
      </c>
      <c r="C63" s="25">
        <v>45869</v>
      </c>
      <c r="D63" s="26">
        <v>674</v>
      </c>
      <c r="E63" s="26">
        <v>14.7</v>
      </c>
    </row>
    <row r="64" spans="1:5" x14ac:dyDescent="0.3">
      <c r="A64" s="24" t="s">
        <v>5</v>
      </c>
      <c r="B64" s="24" t="s">
        <v>65</v>
      </c>
      <c r="C64" s="25">
        <v>10213</v>
      </c>
      <c r="D64" s="26">
        <v>125</v>
      </c>
      <c r="E64" s="26">
        <v>12.2</v>
      </c>
    </row>
    <row r="65" spans="1:5" x14ac:dyDescent="0.3">
      <c r="A65" s="24" t="s">
        <v>5</v>
      </c>
      <c r="B65" s="24" t="s">
        <v>66</v>
      </c>
      <c r="C65" s="25">
        <v>11480</v>
      </c>
      <c r="D65" s="26">
        <v>172</v>
      </c>
      <c r="E65" s="26">
        <v>15</v>
      </c>
    </row>
    <row r="66" spans="1:5" x14ac:dyDescent="0.3">
      <c r="A66" s="24" t="s">
        <v>5</v>
      </c>
      <c r="B66" s="24" t="s">
        <v>67</v>
      </c>
      <c r="C66" s="25">
        <v>4790</v>
      </c>
      <c r="D66" s="26">
        <v>75</v>
      </c>
      <c r="E66" s="26">
        <v>15.6</v>
      </c>
    </row>
    <row r="67" spans="1:5" x14ac:dyDescent="0.3">
      <c r="A67" s="24" t="s">
        <v>5</v>
      </c>
      <c r="B67" s="24" t="s">
        <v>68</v>
      </c>
      <c r="C67" s="25">
        <v>83798</v>
      </c>
      <c r="D67" s="26">
        <v>578</v>
      </c>
      <c r="E67" s="26">
        <v>6.9</v>
      </c>
    </row>
    <row r="68" spans="1:5" x14ac:dyDescent="0.3">
      <c r="A68" s="24" t="s">
        <v>5</v>
      </c>
      <c r="B68" s="24" t="s">
        <v>69</v>
      </c>
      <c r="C68" s="25">
        <v>2509</v>
      </c>
      <c r="D68" s="26">
        <v>73</v>
      </c>
      <c r="E68" s="26">
        <v>29.2</v>
      </c>
    </row>
    <row r="69" spans="1:5" x14ac:dyDescent="0.3">
      <c r="A69" s="24" t="s">
        <v>5</v>
      </c>
      <c r="B69" s="24" t="s">
        <v>70</v>
      </c>
      <c r="C69" s="25">
        <v>16774</v>
      </c>
      <c r="D69" s="26">
        <v>175</v>
      </c>
      <c r="E69" s="26">
        <v>10.5</v>
      </c>
    </row>
    <row r="70" spans="1:5" x14ac:dyDescent="0.3">
      <c r="A70" s="24" t="s">
        <v>5</v>
      </c>
      <c r="B70" s="24" t="s">
        <v>71</v>
      </c>
      <c r="C70" s="25">
        <v>11397</v>
      </c>
      <c r="D70" s="26">
        <v>151</v>
      </c>
      <c r="E70" s="26">
        <v>13.2</v>
      </c>
    </row>
    <row r="71" spans="1:5" x14ac:dyDescent="0.3">
      <c r="A71" s="24" t="s">
        <v>5</v>
      </c>
      <c r="B71" s="24" t="s">
        <v>72</v>
      </c>
      <c r="C71" s="25">
        <v>20091</v>
      </c>
      <c r="D71" s="26">
        <v>238</v>
      </c>
      <c r="E71" s="26">
        <v>11.9</v>
      </c>
    </row>
    <row r="72" spans="1:5" x14ac:dyDescent="0.3">
      <c r="A72" s="24" t="s">
        <v>5</v>
      </c>
      <c r="B72" s="24" t="s">
        <v>73</v>
      </c>
      <c r="C72" s="25">
        <v>26785</v>
      </c>
      <c r="D72" s="26">
        <v>168</v>
      </c>
      <c r="E72" s="26">
        <v>6.3</v>
      </c>
    </row>
    <row r="73" spans="1:5" x14ac:dyDescent="0.3">
      <c r="A73" s="24" t="s">
        <v>5</v>
      </c>
      <c r="B73" s="24" t="s">
        <v>74</v>
      </c>
      <c r="C73" s="25">
        <v>15492</v>
      </c>
      <c r="D73" s="26">
        <v>174</v>
      </c>
      <c r="E73" s="26">
        <v>11.2</v>
      </c>
    </row>
    <row r="74" spans="1:5" x14ac:dyDescent="0.3">
      <c r="A74" s="24" t="s">
        <v>5</v>
      </c>
      <c r="B74" s="24" t="s">
        <v>75</v>
      </c>
      <c r="C74" s="25">
        <v>5956</v>
      </c>
      <c r="D74" s="26">
        <v>109</v>
      </c>
      <c r="E74" s="26">
        <v>18.2</v>
      </c>
    </row>
    <row r="75" spans="1:5" x14ac:dyDescent="0.3">
      <c r="A75" s="24" t="s">
        <v>5</v>
      </c>
      <c r="B75" s="24" t="s">
        <v>76</v>
      </c>
      <c r="C75" s="25">
        <v>12940</v>
      </c>
      <c r="D75" s="26">
        <v>122</v>
      </c>
      <c r="E75" s="26">
        <v>9.4</v>
      </c>
    </row>
    <row r="76" spans="1:5" x14ac:dyDescent="0.3">
      <c r="A76" s="24" t="s">
        <v>5</v>
      </c>
      <c r="B76" s="24" t="s">
        <v>77</v>
      </c>
      <c r="C76" s="25">
        <v>13635</v>
      </c>
      <c r="D76" s="26">
        <v>141</v>
      </c>
      <c r="E76" s="26">
        <v>10.3</v>
      </c>
    </row>
    <row r="77" spans="1:5" x14ac:dyDescent="0.3">
      <c r="A77" s="24" t="s">
        <v>5</v>
      </c>
      <c r="B77" s="24" t="s">
        <v>78</v>
      </c>
      <c r="C77" s="25">
        <v>4200</v>
      </c>
      <c r="D77" s="26">
        <v>58</v>
      </c>
      <c r="E77" s="26">
        <v>13.9</v>
      </c>
    </row>
    <row r="78" spans="1:5" x14ac:dyDescent="0.3">
      <c r="A78" s="24" t="s">
        <v>5</v>
      </c>
      <c r="B78" s="24" t="s">
        <v>79</v>
      </c>
      <c r="C78" s="25">
        <v>6670</v>
      </c>
      <c r="D78" s="26">
        <v>64</v>
      </c>
      <c r="E78" s="26">
        <v>9.6999999999999993</v>
      </c>
    </row>
    <row r="79" spans="1:5" x14ac:dyDescent="0.3">
      <c r="A79" s="24" t="s">
        <v>5</v>
      </c>
      <c r="B79" s="24" t="s">
        <v>80</v>
      </c>
      <c r="C79" s="25">
        <v>4239</v>
      </c>
      <c r="D79" s="26">
        <v>75</v>
      </c>
      <c r="E79" s="26">
        <v>17.600000000000001</v>
      </c>
    </row>
    <row r="80" spans="1:5" x14ac:dyDescent="0.3">
      <c r="A80" s="24" t="s">
        <v>5</v>
      </c>
      <c r="B80" s="24" t="s">
        <v>81</v>
      </c>
      <c r="C80" s="25">
        <v>3932</v>
      </c>
      <c r="D80" s="26">
        <v>84</v>
      </c>
      <c r="E80" s="26">
        <v>21.3</v>
      </c>
    </row>
    <row r="81" spans="1:5" x14ac:dyDescent="0.3">
      <c r="A81" s="24" t="s">
        <v>5</v>
      </c>
      <c r="B81" s="24" t="s">
        <v>82</v>
      </c>
      <c r="C81" s="25">
        <v>11707</v>
      </c>
      <c r="D81" s="26">
        <v>136</v>
      </c>
      <c r="E81" s="26">
        <v>11.6</v>
      </c>
    </row>
    <row r="82" spans="1:5" x14ac:dyDescent="0.3">
      <c r="A82" s="24" t="s">
        <v>5</v>
      </c>
      <c r="B82" s="24" t="s">
        <v>83</v>
      </c>
      <c r="C82" s="25">
        <v>55648</v>
      </c>
      <c r="D82" s="26">
        <v>460</v>
      </c>
      <c r="E82" s="26">
        <v>8.3000000000000007</v>
      </c>
    </row>
    <row r="83" spans="1:5" x14ac:dyDescent="0.3">
      <c r="A83" s="24" t="s">
        <v>5</v>
      </c>
      <c r="B83" s="24" t="s">
        <v>84</v>
      </c>
      <c r="C83" s="25">
        <v>16352</v>
      </c>
      <c r="D83" s="26">
        <v>194</v>
      </c>
      <c r="E83" s="26">
        <v>11.9</v>
      </c>
    </row>
    <row r="84" spans="1:5" x14ac:dyDescent="0.3">
      <c r="A84" s="24" t="s">
        <v>5</v>
      </c>
      <c r="B84" s="24" t="s">
        <v>85</v>
      </c>
      <c r="C84" s="25">
        <v>11498</v>
      </c>
      <c r="D84" s="26">
        <v>182</v>
      </c>
      <c r="E84" s="26">
        <v>15.8</v>
      </c>
    </row>
    <row r="85" spans="1:5" x14ac:dyDescent="0.3">
      <c r="A85" s="24" t="s">
        <v>5</v>
      </c>
      <c r="B85" s="24" t="s">
        <v>86</v>
      </c>
      <c r="C85" s="25">
        <v>24345</v>
      </c>
      <c r="D85" s="26">
        <v>318</v>
      </c>
      <c r="E85" s="26">
        <v>13.1</v>
      </c>
    </row>
    <row r="86" spans="1:5" x14ac:dyDescent="0.3">
      <c r="A86" s="24" t="s">
        <v>5</v>
      </c>
      <c r="B86" s="24" t="s">
        <v>87</v>
      </c>
      <c r="C86" s="25">
        <v>6520</v>
      </c>
      <c r="D86" s="26">
        <v>114</v>
      </c>
      <c r="E86" s="26">
        <v>17.5</v>
      </c>
    </row>
    <row r="87" spans="1:5" x14ac:dyDescent="0.3">
      <c r="A87" s="24" t="s">
        <v>5</v>
      </c>
      <c r="B87" s="24" t="s">
        <v>88</v>
      </c>
      <c r="C87" s="25">
        <v>3349</v>
      </c>
      <c r="D87" s="26">
        <v>87</v>
      </c>
      <c r="E87" s="26">
        <v>25.9</v>
      </c>
    </row>
    <row r="88" spans="1:5" x14ac:dyDescent="0.3">
      <c r="A88" s="24" t="s">
        <v>5</v>
      </c>
      <c r="B88" s="24" t="s">
        <v>89</v>
      </c>
      <c r="C88" s="25">
        <v>6919</v>
      </c>
      <c r="D88" s="26">
        <v>134</v>
      </c>
      <c r="E88" s="26">
        <v>19.3</v>
      </c>
    </row>
    <row r="89" spans="1:5" x14ac:dyDescent="0.3">
      <c r="A89" s="24" t="s">
        <v>5</v>
      </c>
      <c r="B89" s="24" t="s">
        <v>90</v>
      </c>
      <c r="C89" s="25">
        <v>11671</v>
      </c>
      <c r="D89" s="26">
        <v>205</v>
      </c>
      <c r="E89" s="26">
        <v>17.600000000000001</v>
      </c>
    </row>
    <row r="90" spans="1:5" x14ac:dyDescent="0.3">
      <c r="A90" s="24" t="s">
        <v>5</v>
      </c>
      <c r="B90" s="24" t="s">
        <v>91</v>
      </c>
      <c r="C90" s="25">
        <v>26423</v>
      </c>
      <c r="D90" s="26">
        <v>340</v>
      </c>
      <c r="E90" s="26">
        <v>12.9</v>
      </c>
    </row>
    <row r="91" spans="1:5" x14ac:dyDescent="0.3">
      <c r="A91" s="24" t="s">
        <v>5</v>
      </c>
      <c r="B91" s="24" t="s">
        <v>92</v>
      </c>
      <c r="C91" s="25">
        <v>2015</v>
      </c>
      <c r="D91" s="26">
        <v>55</v>
      </c>
      <c r="E91" s="26">
        <v>27.3</v>
      </c>
    </row>
    <row r="92" spans="1:5" x14ac:dyDescent="0.3">
      <c r="A92" s="24" t="s">
        <v>5</v>
      </c>
      <c r="B92" s="24" t="s">
        <v>93</v>
      </c>
      <c r="C92" s="25">
        <v>18066</v>
      </c>
      <c r="D92" s="26">
        <v>163</v>
      </c>
      <c r="E92" s="26">
        <v>9</v>
      </c>
    </row>
    <row r="93" spans="1:5" x14ac:dyDescent="0.3">
      <c r="A93" s="24" t="s">
        <v>5</v>
      </c>
      <c r="B93" s="24" t="s">
        <v>94</v>
      </c>
      <c r="C93" s="25">
        <v>32714</v>
      </c>
      <c r="D93" s="26">
        <v>629</v>
      </c>
      <c r="E93" s="26">
        <v>19.2</v>
      </c>
    </row>
    <row r="94" spans="1:5" x14ac:dyDescent="0.3">
      <c r="A94" s="24" t="s">
        <v>5</v>
      </c>
      <c r="B94" s="24" t="s">
        <v>95</v>
      </c>
      <c r="C94" s="25">
        <v>3166</v>
      </c>
      <c r="D94" s="26">
        <v>62</v>
      </c>
      <c r="E94" s="26">
        <v>19.7</v>
      </c>
    </row>
    <row r="95" spans="1:5" x14ac:dyDescent="0.3">
      <c r="A95" s="24" t="s">
        <v>5</v>
      </c>
      <c r="B95" s="24" t="s">
        <v>96</v>
      </c>
      <c r="C95" s="25">
        <v>31217</v>
      </c>
      <c r="D95" s="26">
        <v>382</v>
      </c>
      <c r="E95" s="26">
        <v>12.2</v>
      </c>
    </row>
    <row r="96" spans="1:5" x14ac:dyDescent="0.3">
      <c r="A96" s="24" t="s">
        <v>5</v>
      </c>
      <c r="B96" s="24" t="s">
        <v>97</v>
      </c>
      <c r="C96" s="25">
        <v>6932</v>
      </c>
      <c r="D96" s="26">
        <v>89</v>
      </c>
      <c r="E96" s="26">
        <v>12.9</v>
      </c>
    </row>
    <row r="97" spans="1:5" x14ac:dyDescent="0.3">
      <c r="A97" s="24" t="s">
        <v>5</v>
      </c>
      <c r="B97" s="24" t="s">
        <v>98</v>
      </c>
      <c r="C97" s="25">
        <v>2008</v>
      </c>
      <c r="D97" s="26">
        <v>85</v>
      </c>
      <c r="E97" s="26">
        <v>42.2</v>
      </c>
    </row>
    <row r="98" spans="1:5" x14ac:dyDescent="0.3">
      <c r="A98" s="24" t="s">
        <v>5</v>
      </c>
      <c r="B98" s="24" t="s">
        <v>99</v>
      </c>
      <c r="C98" s="25">
        <v>52018</v>
      </c>
      <c r="D98" s="26">
        <v>338</v>
      </c>
      <c r="E98" s="26">
        <v>6.5</v>
      </c>
    </row>
    <row r="99" spans="1:5" x14ac:dyDescent="0.3">
      <c r="A99" s="24" t="s">
        <v>5</v>
      </c>
      <c r="B99" s="24" t="s">
        <v>100</v>
      </c>
      <c r="C99" s="25">
        <v>13865</v>
      </c>
      <c r="D99" s="26">
        <v>155</v>
      </c>
      <c r="E99" s="26">
        <v>11.2</v>
      </c>
    </row>
    <row r="100" spans="1:5" x14ac:dyDescent="0.3">
      <c r="A100" s="24" t="s">
        <v>5</v>
      </c>
      <c r="B100" s="24" t="s">
        <v>101</v>
      </c>
      <c r="C100" s="25">
        <v>5593</v>
      </c>
      <c r="D100" s="26">
        <v>127</v>
      </c>
      <c r="E100" s="26">
        <v>22.6</v>
      </c>
    </row>
    <row r="101" spans="1:5" x14ac:dyDescent="0.3">
      <c r="A101" s="24" t="s">
        <v>5</v>
      </c>
      <c r="B101" s="24" t="s">
        <v>102</v>
      </c>
      <c r="C101" s="25">
        <v>10204</v>
      </c>
      <c r="D101" s="26">
        <v>139</v>
      </c>
      <c r="E101" s="26">
        <v>13.7</v>
      </c>
    </row>
    <row r="102" spans="1:5" x14ac:dyDescent="0.3">
      <c r="A102" s="24" t="s">
        <v>5</v>
      </c>
      <c r="B102" s="24" t="s">
        <v>103</v>
      </c>
      <c r="C102" s="25">
        <v>3224</v>
      </c>
      <c r="D102" s="26">
        <v>54</v>
      </c>
      <c r="E102" s="26">
        <v>16.899999999999999</v>
      </c>
    </row>
    <row r="103" spans="1:5" x14ac:dyDescent="0.3">
      <c r="A103" s="24" t="s">
        <v>5</v>
      </c>
      <c r="B103" s="24" t="s">
        <v>104</v>
      </c>
      <c r="C103" s="25">
        <v>23283</v>
      </c>
      <c r="D103" s="26">
        <v>156</v>
      </c>
      <c r="E103" s="26">
        <v>6.7</v>
      </c>
    </row>
    <row r="104" spans="1:5" x14ac:dyDescent="0.3">
      <c r="A104" s="24" t="s">
        <v>5</v>
      </c>
      <c r="B104" s="24" t="s">
        <v>105</v>
      </c>
      <c r="C104" s="25">
        <v>85146</v>
      </c>
      <c r="D104" s="26">
        <v>848</v>
      </c>
      <c r="E104" s="26">
        <v>10</v>
      </c>
    </row>
    <row r="105" spans="1:5" x14ac:dyDescent="0.3">
      <c r="A105" s="24" t="s">
        <v>5</v>
      </c>
      <c r="B105" s="24" t="s">
        <v>106</v>
      </c>
      <c r="C105" s="25">
        <v>26769</v>
      </c>
      <c r="D105" s="26">
        <v>409</v>
      </c>
      <c r="E105" s="26">
        <v>15.3</v>
      </c>
    </row>
    <row r="106" spans="1:5" x14ac:dyDescent="0.3">
      <c r="A106" s="24" t="s">
        <v>5</v>
      </c>
      <c r="B106" s="24" t="s">
        <v>107</v>
      </c>
      <c r="C106" s="25">
        <v>17849</v>
      </c>
      <c r="D106" s="26">
        <v>126</v>
      </c>
      <c r="E106" s="26">
        <v>7.1</v>
      </c>
    </row>
    <row r="107" spans="1:5" x14ac:dyDescent="0.3">
      <c r="A107" s="24" t="s">
        <v>5</v>
      </c>
      <c r="B107" s="24" t="s">
        <v>108</v>
      </c>
      <c r="C107" s="25">
        <v>2122</v>
      </c>
      <c r="D107" s="26">
        <v>64</v>
      </c>
      <c r="E107" s="26">
        <v>30.3</v>
      </c>
    </row>
    <row r="108" spans="1:5" x14ac:dyDescent="0.3">
      <c r="A108" s="24" t="s">
        <v>5</v>
      </c>
      <c r="B108" s="24" t="s">
        <v>109</v>
      </c>
      <c r="C108" s="25">
        <v>9896</v>
      </c>
      <c r="D108" s="26">
        <v>144</v>
      </c>
      <c r="E108" s="26">
        <v>14.5</v>
      </c>
    </row>
    <row r="109" spans="1:5" x14ac:dyDescent="0.3">
      <c r="A109" s="24" t="s">
        <v>5</v>
      </c>
      <c r="B109" s="24" t="s">
        <v>110</v>
      </c>
      <c r="C109" s="25">
        <v>2593</v>
      </c>
      <c r="D109" s="26">
        <v>65</v>
      </c>
      <c r="E109" s="26">
        <v>25.2</v>
      </c>
    </row>
    <row r="110" spans="1:5" x14ac:dyDescent="0.3">
      <c r="A110" s="24" t="s">
        <v>5</v>
      </c>
      <c r="B110" s="24" t="s">
        <v>111</v>
      </c>
      <c r="C110" s="25">
        <v>4535</v>
      </c>
      <c r="D110" s="26">
        <v>66</v>
      </c>
      <c r="E110" s="26">
        <v>14.4</v>
      </c>
    </row>
    <row r="111" spans="1:5" x14ac:dyDescent="0.3">
      <c r="A111" s="24" t="s">
        <v>5</v>
      </c>
      <c r="B111" s="24" t="s">
        <v>112</v>
      </c>
      <c r="C111" s="25">
        <v>5374</v>
      </c>
      <c r="D111" s="26">
        <v>80</v>
      </c>
      <c r="E111" s="26">
        <v>14.8</v>
      </c>
    </row>
    <row r="112" spans="1:5" x14ac:dyDescent="0.3">
      <c r="A112" s="24" t="s">
        <v>5</v>
      </c>
      <c r="B112" s="24" t="s">
        <v>113</v>
      </c>
      <c r="C112" s="25">
        <v>2519</v>
      </c>
      <c r="D112" s="26">
        <v>79</v>
      </c>
      <c r="E112" s="26">
        <v>31.4</v>
      </c>
    </row>
    <row r="113" spans="1:5" x14ac:dyDescent="0.3">
      <c r="A113" s="24" t="s">
        <v>5</v>
      </c>
      <c r="B113" s="24" t="s">
        <v>114</v>
      </c>
      <c r="C113" s="25">
        <v>2875</v>
      </c>
      <c r="D113" s="26">
        <v>68</v>
      </c>
      <c r="E113" s="26">
        <v>23.5</v>
      </c>
    </row>
    <row r="114" spans="1:5" x14ac:dyDescent="0.3">
      <c r="A114" s="24" t="s">
        <v>5</v>
      </c>
      <c r="B114" s="24" t="s">
        <v>115</v>
      </c>
      <c r="C114" s="25">
        <v>14901</v>
      </c>
      <c r="D114" s="26">
        <v>237</v>
      </c>
      <c r="E114" s="26">
        <v>15.9</v>
      </c>
    </row>
    <row r="115" spans="1:5" x14ac:dyDescent="0.3">
      <c r="A115" s="24" t="s">
        <v>5</v>
      </c>
      <c r="B115" s="24" t="s">
        <v>116</v>
      </c>
      <c r="C115" s="25">
        <v>5965</v>
      </c>
      <c r="D115" s="26">
        <v>97</v>
      </c>
      <c r="E115" s="26">
        <v>16.3</v>
      </c>
    </row>
    <row r="116" spans="1:5" x14ac:dyDescent="0.3">
      <c r="A116" s="24" t="s">
        <v>5</v>
      </c>
      <c r="B116" s="24" t="s">
        <v>117</v>
      </c>
      <c r="C116" s="25">
        <v>4191</v>
      </c>
      <c r="D116" s="26">
        <v>57</v>
      </c>
      <c r="E116" s="26">
        <v>13.6</v>
      </c>
    </row>
    <row r="117" spans="1:5" x14ac:dyDescent="0.3">
      <c r="A117" s="24" t="s">
        <v>5</v>
      </c>
      <c r="B117" s="24" t="s">
        <v>118</v>
      </c>
      <c r="C117" s="25">
        <v>3505</v>
      </c>
      <c r="D117" s="26">
        <v>56</v>
      </c>
      <c r="E117" s="26">
        <v>15.9</v>
      </c>
    </row>
    <row r="118" spans="1:5" x14ac:dyDescent="0.3">
      <c r="A118" s="24" t="s">
        <v>5</v>
      </c>
      <c r="B118" s="24" t="s">
        <v>119</v>
      </c>
      <c r="C118" s="25">
        <v>244897</v>
      </c>
      <c r="D118" s="25">
        <v>3155</v>
      </c>
      <c r="E118" s="26">
        <v>12.9</v>
      </c>
    </row>
    <row r="119" spans="1:5" x14ac:dyDescent="0.3">
      <c r="A119" s="24" t="s">
        <v>5</v>
      </c>
      <c r="B119" s="24" t="s">
        <v>120</v>
      </c>
      <c r="C119" s="25">
        <v>15453</v>
      </c>
      <c r="D119" s="26">
        <v>193</v>
      </c>
      <c r="E119" s="26">
        <v>12.5</v>
      </c>
    </row>
    <row r="120" spans="1:5" x14ac:dyDescent="0.3">
      <c r="A120" s="24" t="s">
        <v>5</v>
      </c>
      <c r="B120" s="24" t="s">
        <v>121</v>
      </c>
      <c r="C120" s="25">
        <v>2661</v>
      </c>
      <c r="D120" s="26">
        <v>61</v>
      </c>
      <c r="E120" s="26">
        <v>22.9</v>
      </c>
    </row>
    <row r="121" spans="1:5" x14ac:dyDescent="0.3">
      <c r="A121" s="24" t="s">
        <v>5</v>
      </c>
      <c r="B121" s="24" t="s">
        <v>122</v>
      </c>
      <c r="C121" s="25">
        <v>3679</v>
      </c>
      <c r="D121" s="26">
        <v>83</v>
      </c>
      <c r="E121" s="26">
        <v>22.5</v>
      </c>
    </row>
    <row r="122" spans="1:5" x14ac:dyDescent="0.3">
      <c r="A122" s="24" t="s">
        <v>5</v>
      </c>
      <c r="B122" s="24" t="s">
        <v>123</v>
      </c>
      <c r="C122" s="25">
        <v>3276</v>
      </c>
      <c r="D122" s="26">
        <v>67</v>
      </c>
      <c r="E122" s="26">
        <v>20.5</v>
      </c>
    </row>
    <row r="123" spans="1:5" x14ac:dyDescent="0.3">
      <c r="A123" s="24" t="s">
        <v>5</v>
      </c>
      <c r="B123" s="24" t="s">
        <v>124</v>
      </c>
      <c r="C123" s="25">
        <v>7596</v>
      </c>
      <c r="D123" s="26">
        <v>168</v>
      </c>
      <c r="E123" s="26">
        <v>22.1</v>
      </c>
    </row>
    <row r="124" spans="1:5" x14ac:dyDescent="0.3">
      <c r="A124" s="24" t="s">
        <v>5</v>
      </c>
      <c r="B124" s="24" t="s">
        <v>125</v>
      </c>
      <c r="C124" s="25">
        <v>4099</v>
      </c>
      <c r="D124" s="26">
        <v>66</v>
      </c>
      <c r="E124" s="26">
        <v>16.100000000000001</v>
      </c>
    </row>
    <row r="125" spans="1:5" x14ac:dyDescent="0.3">
      <c r="A125" s="24" t="s">
        <v>5</v>
      </c>
      <c r="B125" s="24" t="s">
        <v>126</v>
      </c>
      <c r="C125" s="25">
        <v>15246</v>
      </c>
      <c r="D125" s="26">
        <v>272</v>
      </c>
      <c r="E125" s="26">
        <v>17.8</v>
      </c>
    </row>
    <row r="126" spans="1:5" x14ac:dyDescent="0.3">
      <c r="A126" s="24" t="s">
        <v>5</v>
      </c>
      <c r="B126" s="24" t="s">
        <v>127</v>
      </c>
      <c r="C126" s="25">
        <v>13612</v>
      </c>
      <c r="D126" s="26">
        <v>215</v>
      </c>
      <c r="E126" s="26">
        <v>15.8</v>
      </c>
    </row>
    <row r="127" spans="1:5" x14ac:dyDescent="0.3">
      <c r="A127" s="24" t="s">
        <v>5</v>
      </c>
      <c r="B127" s="24" t="s">
        <v>128</v>
      </c>
      <c r="C127" s="25">
        <v>28944</v>
      </c>
      <c r="D127" s="26">
        <v>193</v>
      </c>
      <c r="E127" s="26">
        <v>6.7</v>
      </c>
    </row>
    <row r="128" spans="1:5" x14ac:dyDescent="0.3">
      <c r="A128" s="24" t="s">
        <v>5</v>
      </c>
      <c r="B128" s="24" t="s">
        <v>129</v>
      </c>
      <c r="C128" s="25">
        <v>1800</v>
      </c>
      <c r="D128" s="26">
        <v>54</v>
      </c>
      <c r="E128" s="26">
        <v>30</v>
      </c>
    </row>
    <row r="129" spans="1:5" x14ac:dyDescent="0.3">
      <c r="A129" s="24" t="s">
        <v>5</v>
      </c>
      <c r="B129" s="24" t="s">
        <v>130</v>
      </c>
      <c r="C129" s="25">
        <v>196067</v>
      </c>
      <c r="D129" s="25">
        <v>1826</v>
      </c>
      <c r="E129" s="26">
        <v>9.3000000000000007</v>
      </c>
    </row>
    <row r="130" spans="1:5" x14ac:dyDescent="0.3">
      <c r="A130" s="24" t="s">
        <v>5</v>
      </c>
      <c r="B130" s="24" t="s">
        <v>131</v>
      </c>
      <c r="C130" s="25">
        <v>110635</v>
      </c>
      <c r="D130" s="25">
        <v>1320</v>
      </c>
      <c r="E130" s="26">
        <v>11.9</v>
      </c>
    </row>
    <row r="131" spans="1:5" x14ac:dyDescent="0.3">
      <c r="A131" s="24" t="s">
        <v>5</v>
      </c>
      <c r="B131" s="24" t="s">
        <v>132</v>
      </c>
      <c r="C131" s="25">
        <v>9812</v>
      </c>
      <c r="D131" s="26">
        <v>126</v>
      </c>
      <c r="E131" s="26">
        <v>12.8</v>
      </c>
    </row>
    <row r="132" spans="1:5" x14ac:dyDescent="0.3">
      <c r="A132" s="24" t="s">
        <v>5</v>
      </c>
      <c r="B132" s="24" t="s">
        <v>133</v>
      </c>
      <c r="C132" s="25">
        <v>106434</v>
      </c>
      <c r="D132" s="25">
        <v>1052</v>
      </c>
      <c r="E132" s="26">
        <v>9.9</v>
      </c>
    </row>
    <row r="133" spans="1:5" x14ac:dyDescent="0.3">
      <c r="A133" s="24" t="s">
        <v>5</v>
      </c>
      <c r="B133" s="24" t="s">
        <v>134</v>
      </c>
      <c r="C133" s="25">
        <v>14370</v>
      </c>
      <c r="D133" s="26">
        <v>169</v>
      </c>
      <c r="E133" s="26">
        <v>11.8</v>
      </c>
    </row>
    <row r="134" spans="1:5" x14ac:dyDescent="0.3">
      <c r="A134" s="24" t="s">
        <v>5</v>
      </c>
      <c r="B134" s="24" t="s">
        <v>135</v>
      </c>
      <c r="C134" s="25">
        <v>10616</v>
      </c>
      <c r="D134" s="26">
        <v>145</v>
      </c>
      <c r="E134" s="26">
        <v>13.7</v>
      </c>
    </row>
    <row r="135" spans="1:5" x14ac:dyDescent="0.3">
      <c r="A135" s="24" t="s">
        <v>5</v>
      </c>
      <c r="B135" s="24" t="s">
        <v>136</v>
      </c>
      <c r="C135" s="25">
        <v>3025</v>
      </c>
      <c r="D135" s="26">
        <v>73</v>
      </c>
      <c r="E135" s="26">
        <v>24</v>
      </c>
    </row>
    <row r="136" spans="1:5" x14ac:dyDescent="0.3">
      <c r="A136" s="24" t="s">
        <v>5</v>
      </c>
      <c r="B136" s="24" t="s">
        <v>137</v>
      </c>
      <c r="C136" s="25">
        <v>4164</v>
      </c>
      <c r="D136" s="26">
        <v>94</v>
      </c>
      <c r="E136" s="26">
        <v>22.5</v>
      </c>
    </row>
    <row r="137" spans="1:5" x14ac:dyDescent="0.3">
      <c r="A137" s="24" t="s">
        <v>5</v>
      </c>
      <c r="B137" s="24" t="s">
        <v>138</v>
      </c>
      <c r="C137" s="25">
        <v>3838</v>
      </c>
      <c r="D137" s="26">
        <v>72</v>
      </c>
      <c r="E137" s="26">
        <v>18.7</v>
      </c>
    </row>
    <row r="138" spans="1:5" x14ac:dyDescent="0.3">
      <c r="A138" s="24" t="s">
        <v>5</v>
      </c>
      <c r="B138" s="24" t="s">
        <v>139</v>
      </c>
      <c r="C138" s="25">
        <v>2904</v>
      </c>
      <c r="D138" s="26">
        <v>74</v>
      </c>
      <c r="E138" s="26">
        <v>25.3</v>
      </c>
    </row>
    <row r="139" spans="1:5" x14ac:dyDescent="0.3">
      <c r="A139" s="24" t="s">
        <v>5</v>
      </c>
      <c r="B139" s="24" t="s">
        <v>140</v>
      </c>
      <c r="C139" s="25">
        <v>299472</v>
      </c>
      <c r="D139" s="25">
        <v>4422</v>
      </c>
      <c r="E139" s="26">
        <v>14.8</v>
      </c>
    </row>
    <row r="140" spans="1:5" x14ac:dyDescent="0.3">
      <c r="A140" s="24" t="s">
        <v>5</v>
      </c>
      <c r="B140" s="24" t="s">
        <v>141</v>
      </c>
      <c r="C140" s="25">
        <v>12800</v>
      </c>
      <c r="D140" s="26">
        <v>115</v>
      </c>
      <c r="E140" s="26">
        <v>9</v>
      </c>
    </row>
    <row r="141" spans="1:5" x14ac:dyDescent="0.3">
      <c r="A141" s="24" t="s">
        <v>5</v>
      </c>
      <c r="B141" s="24" t="s">
        <v>142</v>
      </c>
      <c r="C141" s="25">
        <v>19888</v>
      </c>
      <c r="D141" s="26">
        <v>202</v>
      </c>
      <c r="E141" s="26">
        <v>10.199999999999999</v>
      </c>
    </row>
    <row r="142" spans="1:5" x14ac:dyDescent="0.3">
      <c r="A142" s="24" t="s">
        <v>5</v>
      </c>
      <c r="B142" s="24" t="s">
        <v>143</v>
      </c>
      <c r="C142" s="25">
        <v>4588</v>
      </c>
      <c r="D142" s="26">
        <v>72</v>
      </c>
      <c r="E142" s="26">
        <v>15.6</v>
      </c>
    </row>
    <row r="143" spans="1:5" x14ac:dyDescent="0.3">
      <c r="A143" s="24" t="s">
        <v>5</v>
      </c>
      <c r="B143" s="24" t="s">
        <v>144</v>
      </c>
      <c r="C143" s="25">
        <v>3529</v>
      </c>
      <c r="D143" s="26">
        <v>87</v>
      </c>
      <c r="E143" s="26">
        <v>24.7</v>
      </c>
    </row>
    <row r="144" spans="1:5" x14ac:dyDescent="0.3">
      <c r="A144" s="24" t="s">
        <v>5</v>
      </c>
      <c r="B144" s="24" t="s">
        <v>145</v>
      </c>
      <c r="C144" s="25">
        <v>5846</v>
      </c>
      <c r="D144" s="26">
        <v>110</v>
      </c>
      <c r="E144" s="26">
        <v>18.899999999999999</v>
      </c>
    </row>
    <row r="145" spans="1:5" x14ac:dyDescent="0.3">
      <c r="A145" s="24" t="s">
        <v>5</v>
      </c>
      <c r="B145" s="24" t="s">
        <v>146</v>
      </c>
      <c r="C145" s="25">
        <v>8313</v>
      </c>
      <c r="D145" s="26">
        <v>107</v>
      </c>
      <c r="E145" s="26">
        <v>12.8</v>
      </c>
    </row>
    <row r="146" spans="1:5" x14ac:dyDescent="0.3">
      <c r="A146" s="28" t="str">
        <f>CONCATENATE("Total (",RIGHT(Índice!$A$4,2),")")</f>
        <v>Total (MT)</v>
      </c>
      <c r="B146" s="28"/>
      <c r="C146" s="29">
        <f>SUM(C5:C145)</f>
        <v>3658813</v>
      </c>
      <c r="D146" s="29">
        <f>SUM(D5:D145)</f>
        <v>48395</v>
      </c>
      <c r="E146" s="30">
        <f>D146/(C146/1000)</f>
        <v>13.226967325195357</v>
      </c>
    </row>
    <row r="147" spans="1:5" x14ac:dyDescent="0.3">
      <c r="A147" s="31"/>
      <c r="B147" s="31"/>
      <c r="C147" s="32"/>
      <c r="D147" s="32" t="s">
        <v>193</v>
      </c>
      <c r="E147" s="33">
        <f>MIN($E$5:$E$145)</f>
        <v>6.3</v>
      </c>
    </row>
    <row r="148" spans="1:5" x14ac:dyDescent="0.3">
      <c r="A148" s="31"/>
      <c r="B148" s="31"/>
      <c r="C148" s="32"/>
      <c r="D148" s="32" t="s">
        <v>194</v>
      </c>
      <c r="E148" s="33">
        <f>MAX($E$5:$E$145)</f>
        <v>42.2</v>
      </c>
    </row>
    <row r="149" spans="1:5" x14ac:dyDescent="0.3">
      <c r="A149" s="34" t="s">
        <v>195</v>
      </c>
      <c r="B149" s="34"/>
      <c r="C149" s="35">
        <v>203041552</v>
      </c>
      <c r="D149" s="35">
        <v>2259412</v>
      </c>
      <c r="E149" s="36">
        <v>11.127830622571286</v>
      </c>
    </row>
    <row r="150" spans="1:5" x14ac:dyDescent="0.3">
      <c r="A150" s="34"/>
      <c r="B150" s="34"/>
      <c r="C150" s="35"/>
      <c r="D150" s="35" t="s">
        <v>193</v>
      </c>
      <c r="E150" s="36">
        <v>0.6</v>
      </c>
    </row>
    <row r="151" spans="1:5" x14ac:dyDescent="0.3">
      <c r="A151" s="37"/>
      <c r="B151" s="37"/>
      <c r="C151" s="38"/>
      <c r="D151" s="38" t="s">
        <v>194</v>
      </c>
      <c r="E151" s="39">
        <v>49.6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CA9B2-6036-4991-BDEA-DEB1CB8B5D00}">
  <sheetPr>
    <tabColor rgb="FFA3CFD1"/>
    <pageSetUpPr fitToPage="1"/>
  </sheetPr>
  <dimension ref="A1:E25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38.8554687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174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7</v>
      </c>
      <c r="C5" s="25">
        <v>29219</v>
      </c>
      <c r="D5" s="26">
        <v>211</v>
      </c>
      <c r="E5" s="26">
        <v>7.2</v>
      </c>
    </row>
    <row r="6" spans="1:5" x14ac:dyDescent="0.3">
      <c r="A6" s="24" t="s">
        <v>5</v>
      </c>
      <c r="B6" s="24" t="s">
        <v>8</v>
      </c>
      <c r="C6" s="25">
        <v>58613</v>
      </c>
      <c r="D6" s="26">
        <v>2</v>
      </c>
      <c r="E6" s="26">
        <v>0</v>
      </c>
    </row>
    <row r="7" spans="1:5" x14ac:dyDescent="0.3">
      <c r="A7" s="24" t="s">
        <v>5</v>
      </c>
      <c r="B7" s="24" t="s">
        <v>22</v>
      </c>
      <c r="C7" s="25">
        <v>69210</v>
      </c>
      <c r="D7" s="26">
        <v>1</v>
      </c>
      <c r="E7" s="26">
        <v>0</v>
      </c>
    </row>
    <row r="8" spans="1:5" x14ac:dyDescent="0.3">
      <c r="A8" s="24" t="s">
        <v>5</v>
      </c>
      <c r="B8" s="24" t="s">
        <v>25</v>
      </c>
      <c r="C8" s="25">
        <v>89478</v>
      </c>
      <c r="D8" s="26">
        <v>2</v>
      </c>
      <c r="E8" s="26">
        <v>0</v>
      </c>
    </row>
    <row r="9" spans="1:5" x14ac:dyDescent="0.3">
      <c r="A9" s="24" t="s">
        <v>5</v>
      </c>
      <c r="B9" s="24" t="s">
        <v>37</v>
      </c>
      <c r="C9" s="25">
        <v>31370</v>
      </c>
      <c r="D9" s="26">
        <v>7</v>
      </c>
      <c r="E9" s="26">
        <v>0.2</v>
      </c>
    </row>
    <row r="10" spans="1:5" x14ac:dyDescent="0.3">
      <c r="A10" s="24" t="s">
        <v>5</v>
      </c>
      <c r="B10" s="24" t="s">
        <v>40</v>
      </c>
      <c r="C10" s="25">
        <v>35075</v>
      </c>
      <c r="D10" s="26">
        <v>7</v>
      </c>
      <c r="E10" s="26">
        <v>0.2</v>
      </c>
    </row>
    <row r="11" spans="1:5" x14ac:dyDescent="0.3">
      <c r="A11" s="24" t="s">
        <v>5</v>
      </c>
      <c r="B11" s="24" t="s">
        <v>43</v>
      </c>
      <c r="C11" s="25">
        <v>650912</v>
      </c>
      <c r="D11" s="25">
        <v>1593</v>
      </c>
      <c r="E11" s="26">
        <v>2.4</v>
      </c>
    </row>
    <row r="12" spans="1:5" x14ac:dyDescent="0.3">
      <c r="A12" s="24" t="s">
        <v>5</v>
      </c>
      <c r="B12" s="24" t="s">
        <v>46</v>
      </c>
      <c r="C12" s="25">
        <v>21941</v>
      </c>
      <c r="D12" s="26">
        <v>7</v>
      </c>
      <c r="E12" s="26">
        <v>0.3</v>
      </c>
    </row>
    <row r="13" spans="1:5" x14ac:dyDescent="0.3">
      <c r="A13" s="24" t="s">
        <v>5</v>
      </c>
      <c r="B13" s="24" t="s">
        <v>64</v>
      </c>
      <c r="C13" s="25">
        <v>45869</v>
      </c>
      <c r="D13" s="26">
        <v>14</v>
      </c>
      <c r="E13" s="26">
        <v>0.3</v>
      </c>
    </row>
    <row r="14" spans="1:5" x14ac:dyDescent="0.3">
      <c r="A14" s="24" t="s">
        <v>5</v>
      </c>
      <c r="B14" s="24" t="s">
        <v>73</v>
      </c>
      <c r="C14" s="25">
        <v>26785</v>
      </c>
      <c r="D14" s="26">
        <v>57</v>
      </c>
      <c r="E14" s="26">
        <v>2.1</v>
      </c>
    </row>
    <row r="15" spans="1:5" x14ac:dyDescent="0.3">
      <c r="A15" s="24" t="s">
        <v>5</v>
      </c>
      <c r="B15" s="24" t="s">
        <v>99</v>
      </c>
      <c r="C15" s="25">
        <v>52018</v>
      </c>
      <c r="D15" s="26">
        <v>2</v>
      </c>
      <c r="E15" s="26">
        <v>0</v>
      </c>
    </row>
    <row r="16" spans="1:5" x14ac:dyDescent="0.3">
      <c r="A16" s="24" t="s">
        <v>5</v>
      </c>
      <c r="B16" s="24" t="s">
        <v>127</v>
      </c>
      <c r="C16" s="25">
        <v>13612</v>
      </c>
      <c r="D16" s="26">
        <v>55</v>
      </c>
      <c r="E16" s="26">
        <v>4.0999999999999996</v>
      </c>
    </row>
    <row r="17" spans="1:5" x14ac:dyDescent="0.3">
      <c r="A17" s="24" t="s">
        <v>5</v>
      </c>
      <c r="B17" s="24" t="s">
        <v>130</v>
      </c>
      <c r="C17" s="25">
        <v>196067</v>
      </c>
      <c r="D17" s="26">
        <v>6</v>
      </c>
      <c r="E17" s="26">
        <v>0</v>
      </c>
    </row>
    <row r="18" spans="1:5" x14ac:dyDescent="0.3">
      <c r="A18" s="24" t="s">
        <v>5</v>
      </c>
      <c r="B18" s="24" t="s">
        <v>131</v>
      </c>
      <c r="C18" s="25">
        <v>110635</v>
      </c>
      <c r="D18" s="26">
        <v>10</v>
      </c>
      <c r="E18" s="26">
        <v>0.1</v>
      </c>
    </row>
    <row r="19" spans="1:5" x14ac:dyDescent="0.3">
      <c r="A19" s="24" t="s">
        <v>5</v>
      </c>
      <c r="B19" s="24" t="s">
        <v>133</v>
      </c>
      <c r="C19" s="25">
        <v>106434</v>
      </c>
      <c r="D19" s="26">
        <v>1</v>
      </c>
      <c r="E19" s="26">
        <v>0</v>
      </c>
    </row>
    <row r="20" spans="1:5" x14ac:dyDescent="0.3">
      <c r="A20" s="28" t="str">
        <f>CONCATENATE("Total (",RIGHT(Índice!$A$4,2),")")</f>
        <v>Total (MT)</v>
      </c>
      <c r="B20" s="28"/>
      <c r="C20" s="29">
        <f>SUM(C5:C19)</f>
        <v>1537238</v>
      </c>
      <c r="D20" s="29">
        <f>SUM(D5:D19)</f>
        <v>1975</v>
      </c>
      <c r="E20" s="30">
        <f>D20/(C20/1000)</f>
        <v>1.2847717789958353</v>
      </c>
    </row>
    <row r="21" spans="1:5" x14ac:dyDescent="0.3">
      <c r="A21" s="31"/>
      <c r="B21" s="31"/>
      <c r="C21" s="32"/>
      <c r="D21" s="32" t="s">
        <v>193</v>
      </c>
      <c r="E21" s="33">
        <f>MIN($E$5:$E$19)</f>
        <v>0</v>
      </c>
    </row>
    <row r="22" spans="1:5" x14ac:dyDescent="0.3">
      <c r="A22" s="31"/>
      <c r="B22" s="31"/>
      <c r="C22" s="32"/>
      <c r="D22" s="32" t="s">
        <v>194</v>
      </c>
      <c r="E22" s="33">
        <f>MAX($E$5:$E$19)</f>
        <v>7.2</v>
      </c>
    </row>
    <row r="23" spans="1:5" x14ac:dyDescent="0.3">
      <c r="A23" s="34" t="s">
        <v>195</v>
      </c>
      <c r="B23" s="34"/>
      <c r="C23" s="35">
        <v>99659323</v>
      </c>
      <c r="D23" s="35">
        <v>227888</v>
      </c>
      <c r="E23" s="36">
        <v>2.2866701592985934</v>
      </c>
    </row>
    <row r="24" spans="1:5" x14ac:dyDescent="0.3">
      <c r="A24" s="34"/>
      <c r="B24" s="34"/>
      <c r="C24" s="35"/>
      <c r="D24" s="35" t="s">
        <v>193</v>
      </c>
      <c r="E24" s="36">
        <v>0</v>
      </c>
    </row>
    <row r="25" spans="1:5" x14ac:dyDescent="0.3">
      <c r="A25" s="37"/>
      <c r="B25" s="37"/>
      <c r="C25" s="38"/>
      <c r="D25" s="38" t="s">
        <v>194</v>
      </c>
      <c r="E25" s="39">
        <v>52.2</v>
      </c>
    </row>
  </sheetData>
  <pageMargins left="0.51181102362204722" right="0.51181102362204722" top="0.78740157480314965" bottom="0.78740157480314965" header="0.31496062992125984" footer="0.31496062992125984"/>
  <pageSetup paperSize="9" scale="73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73BC3-DD5D-44B9-A7AF-9ED19943E3B9}">
  <sheetPr>
    <tabColor rgb="FFA3CFD1"/>
    <pageSetUpPr fitToPage="1"/>
  </sheetPr>
  <dimension ref="A1:E31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285156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175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13</v>
      </c>
      <c r="C5" s="25">
        <v>10904</v>
      </c>
      <c r="D5" s="26">
        <v>65</v>
      </c>
      <c r="E5" s="26">
        <v>6</v>
      </c>
    </row>
    <row r="6" spans="1:5" x14ac:dyDescent="0.3">
      <c r="A6" s="24" t="s">
        <v>5</v>
      </c>
      <c r="B6" s="24" t="s">
        <v>18</v>
      </c>
      <c r="C6" s="25">
        <v>10576</v>
      </c>
      <c r="D6" s="26">
        <v>4</v>
      </c>
      <c r="E6" s="26">
        <v>0.4</v>
      </c>
    </row>
    <row r="7" spans="1:5" x14ac:dyDescent="0.3">
      <c r="A7" s="24" t="s">
        <v>5</v>
      </c>
      <c r="B7" s="24" t="s">
        <v>22</v>
      </c>
      <c r="C7" s="25">
        <v>69210</v>
      </c>
      <c r="D7" s="26">
        <v>4</v>
      </c>
      <c r="E7" s="26">
        <v>0.1</v>
      </c>
    </row>
    <row r="8" spans="1:5" x14ac:dyDescent="0.3">
      <c r="A8" s="24" t="s">
        <v>5</v>
      </c>
      <c r="B8" s="24" t="s">
        <v>35</v>
      </c>
      <c r="C8" s="25">
        <v>9593</v>
      </c>
      <c r="D8" s="26">
        <v>29</v>
      </c>
      <c r="E8" s="26">
        <v>3</v>
      </c>
    </row>
    <row r="9" spans="1:5" x14ac:dyDescent="0.3">
      <c r="A9" s="24" t="s">
        <v>5</v>
      </c>
      <c r="B9" s="24" t="s">
        <v>43</v>
      </c>
      <c r="C9" s="25">
        <v>650912</v>
      </c>
      <c r="D9" s="25">
        <v>1745</v>
      </c>
      <c r="E9" s="26">
        <v>2.7</v>
      </c>
    </row>
    <row r="10" spans="1:5" x14ac:dyDescent="0.3">
      <c r="A10" s="24" t="s">
        <v>5</v>
      </c>
      <c r="B10" s="24" t="s">
        <v>47</v>
      </c>
      <c r="C10" s="25">
        <v>7872</v>
      </c>
      <c r="D10" s="26">
        <v>8</v>
      </c>
      <c r="E10" s="26">
        <v>1</v>
      </c>
    </row>
    <row r="11" spans="1:5" x14ac:dyDescent="0.3">
      <c r="A11" s="24" t="s">
        <v>5</v>
      </c>
      <c r="B11" s="24" t="s">
        <v>62</v>
      </c>
      <c r="C11" s="25">
        <v>8367</v>
      </c>
      <c r="D11" s="26">
        <v>19</v>
      </c>
      <c r="E11" s="26">
        <v>2.2000000000000002</v>
      </c>
    </row>
    <row r="12" spans="1:5" x14ac:dyDescent="0.3">
      <c r="A12" s="24" t="s">
        <v>5</v>
      </c>
      <c r="B12" s="24" t="s">
        <v>68</v>
      </c>
      <c r="C12" s="25">
        <v>83798</v>
      </c>
      <c r="D12" s="26">
        <v>477</v>
      </c>
      <c r="E12" s="26">
        <v>5.7</v>
      </c>
    </row>
    <row r="13" spans="1:5" x14ac:dyDescent="0.3">
      <c r="A13" s="24" t="s">
        <v>5</v>
      </c>
      <c r="B13" s="24" t="s">
        <v>70</v>
      </c>
      <c r="C13" s="25">
        <v>16774</v>
      </c>
      <c r="D13" s="26">
        <v>62</v>
      </c>
      <c r="E13" s="26">
        <v>3.7</v>
      </c>
    </row>
    <row r="14" spans="1:5" x14ac:dyDescent="0.3">
      <c r="A14" s="24" t="s">
        <v>5</v>
      </c>
      <c r="B14" s="24" t="s">
        <v>83</v>
      </c>
      <c r="C14" s="25">
        <v>55648</v>
      </c>
      <c r="D14" s="26">
        <v>157</v>
      </c>
      <c r="E14" s="26">
        <v>2.8</v>
      </c>
    </row>
    <row r="15" spans="1:5" x14ac:dyDescent="0.3">
      <c r="A15" s="24" t="s">
        <v>5</v>
      </c>
      <c r="B15" s="24" t="s">
        <v>96</v>
      </c>
      <c r="C15" s="25">
        <v>31217</v>
      </c>
      <c r="D15" s="26">
        <v>46</v>
      </c>
      <c r="E15" s="26">
        <v>1.5</v>
      </c>
    </row>
    <row r="16" spans="1:5" x14ac:dyDescent="0.3">
      <c r="A16" s="24" t="s">
        <v>5</v>
      </c>
      <c r="B16" s="24" t="s">
        <v>99</v>
      </c>
      <c r="C16" s="25">
        <v>52018</v>
      </c>
      <c r="D16" s="26">
        <v>164</v>
      </c>
      <c r="E16" s="26">
        <v>3.2</v>
      </c>
    </row>
    <row r="17" spans="1:5" x14ac:dyDescent="0.3">
      <c r="A17" s="24" t="s">
        <v>5</v>
      </c>
      <c r="B17" s="24" t="s">
        <v>104</v>
      </c>
      <c r="C17" s="25">
        <v>23283</v>
      </c>
      <c r="D17" s="26">
        <v>55</v>
      </c>
      <c r="E17" s="26">
        <v>2.2999999999999998</v>
      </c>
    </row>
    <row r="18" spans="1:5" x14ac:dyDescent="0.3">
      <c r="A18" s="24" t="s">
        <v>5</v>
      </c>
      <c r="B18" s="24" t="s">
        <v>107</v>
      </c>
      <c r="C18" s="25">
        <v>17849</v>
      </c>
      <c r="D18" s="26">
        <v>18</v>
      </c>
      <c r="E18" s="26">
        <v>1</v>
      </c>
    </row>
    <row r="19" spans="1:5" x14ac:dyDescent="0.3">
      <c r="A19" s="24" t="s">
        <v>5</v>
      </c>
      <c r="B19" s="24" t="s">
        <v>119</v>
      </c>
      <c r="C19" s="25">
        <v>244897</v>
      </c>
      <c r="D19" s="25">
        <v>1008</v>
      </c>
      <c r="E19" s="26">
        <v>4.0999999999999996</v>
      </c>
    </row>
    <row r="20" spans="1:5" x14ac:dyDescent="0.3">
      <c r="A20" s="24" t="s">
        <v>5</v>
      </c>
      <c r="B20" s="24" t="s">
        <v>128</v>
      </c>
      <c r="C20" s="25">
        <v>28944</v>
      </c>
      <c r="D20" s="26">
        <v>97</v>
      </c>
      <c r="E20" s="26">
        <v>3.3</v>
      </c>
    </row>
    <row r="21" spans="1:5" x14ac:dyDescent="0.3">
      <c r="A21" s="24" t="s">
        <v>5</v>
      </c>
      <c r="B21" s="24" t="s">
        <v>130</v>
      </c>
      <c r="C21" s="25">
        <v>196067</v>
      </c>
      <c r="D21" s="26">
        <v>793</v>
      </c>
      <c r="E21" s="26">
        <v>4</v>
      </c>
    </row>
    <row r="22" spans="1:5" x14ac:dyDescent="0.3">
      <c r="A22" s="24" t="s">
        <v>5</v>
      </c>
      <c r="B22" s="24" t="s">
        <v>131</v>
      </c>
      <c r="C22" s="25">
        <v>110635</v>
      </c>
      <c r="D22" s="26">
        <v>18</v>
      </c>
      <c r="E22" s="26">
        <v>0.2</v>
      </c>
    </row>
    <row r="23" spans="1:5" x14ac:dyDescent="0.3">
      <c r="A23" s="24" t="s">
        <v>5</v>
      </c>
      <c r="B23" s="24" t="s">
        <v>133</v>
      </c>
      <c r="C23" s="25">
        <v>106434</v>
      </c>
      <c r="D23" s="26">
        <v>7</v>
      </c>
      <c r="E23" s="26">
        <v>0.1</v>
      </c>
    </row>
    <row r="24" spans="1:5" x14ac:dyDescent="0.3">
      <c r="A24" s="24" t="s">
        <v>5</v>
      </c>
      <c r="B24" s="24" t="s">
        <v>140</v>
      </c>
      <c r="C24" s="25">
        <v>299472</v>
      </c>
      <c r="D24" s="26">
        <v>36</v>
      </c>
      <c r="E24" s="26">
        <v>0.1</v>
      </c>
    </row>
    <row r="25" spans="1:5" x14ac:dyDescent="0.3">
      <c r="A25" s="24" t="s">
        <v>5</v>
      </c>
      <c r="B25" s="24" t="s">
        <v>141</v>
      </c>
      <c r="C25" s="25">
        <v>12800</v>
      </c>
      <c r="D25" s="26">
        <v>5</v>
      </c>
      <c r="E25" s="26">
        <v>0.4</v>
      </c>
    </row>
    <row r="26" spans="1:5" x14ac:dyDescent="0.3">
      <c r="A26" s="28" t="str">
        <f>CONCATENATE("Total (",RIGHT(Índice!$A$4,2),")")</f>
        <v>Total (MT)</v>
      </c>
      <c r="B26" s="28"/>
      <c r="C26" s="29">
        <f>SUM(C5:C25)</f>
        <v>2047270</v>
      </c>
      <c r="D26" s="29">
        <f>SUM(D5:D25)</f>
        <v>4817</v>
      </c>
      <c r="E26" s="30">
        <f>D26/(C26/1000)</f>
        <v>2.3528894576680166</v>
      </c>
    </row>
    <row r="27" spans="1:5" x14ac:dyDescent="0.3">
      <c r="A27" s="31"/>
      <c r="B27" s="31"/>
      <c r="C27" s="32"/>
      <c r="D27" s="32" t="s">
        <v>193</v>
      </c>
      <c r="E27" s="33">
        <f>MIN($E$5:$E$25)</f>
        <v>0.1</v>
      </c>
    </row>
    <row r="28" spans="1:5" x14ac:dyDescent="0.3">
      <c r="A28" s="31"/>
      <c r="B28" s="31"/>
      <c r="C28" s="32"/>
      <c r="D28" s="32" t="s">
        <v>194</v>
      </c>
      <c r="E28" s="33">
        <f>MAX($E$5:$E$25)</f>
        <v>6</v>
      </c>
    </row>
    <row r="29" spans="1:5" x14ac:dyDescent="0.3">
      <c r="A29" s="34" t="s">
        <v>195</v>
      </c>
      <c r="B29" s="34"/>
      <c r="C29" s="35">
        <v>149920888</v>
      </c>
      <c r="D29" s="35">
        <v>615525</v>
      </c>
      <c r="E29" s="36">
        <v>4.1056653826650225</v>
      </c>
    </row>
    <row r="30" spans="1:5" x14ac:dyDescent="0.3">
      <c r="A30" s="34"/>
      <c r="B30" s="34"/>
      <c r="C30" s="35"/>
      <c r="D30" s="35" t="s">
        <v>193</v>
      </c>
      <c r="E30" s="36">
        <v>0</v>
      </c>
    </row>
    <row r="31" spans="1:5" x14ac:dyDescent="0.3">
      <c r="A31" s="37"/>
      <c r="B31" s="37"/>
      <c r="C31" s="38"/>
      <c r="D31" s="38" t="s">
        <v>194</v>
      </c>
      <c r="E31" s="39">
        <v>52.5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CCB6F-516E-4F6D-AFCD-47D54B2ED8E7}">
  <sheetPr>
    <tabColor rgb="FFA3CFD1"/>
    <pageSetUpPr fitToPage="1"/>
  </sheetPr>
  <dimension ref="A1:E80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285156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176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7</v>
      </c>
      <c r="C5" s="25">
        <v>29219</v>
      </c>
      <c r="D5" s="26">
        <v>21</v>
      </c>
      <c r="E5" s="26">
        <v>0.7</v>
      </c>
    </row>
    <row r="6" spans="1:5" x14ac:dyDescent="0.3">
      <c r="A6" s="24" t="s">
        <v>5</v>
      </c>
      <c r="B6" s="24" t="s">
        <v>8</v>
      </c>
      <c r="C6" s="25">
        <v>58613</v>
      </c>
      <c r="D6" s="26">
        <v>75</v>
      </c>
      <c r="E6" s="26">
        <v>1.3</v>
      </c>
    </row>
    <row r="7" spans="1:5" x14ac:dyDescent="0.3">
      <c r="A7" s="24" t="s">
        <v>5</v>
      </c>
      <c r="B7" s="24" t="s">
        <v>12</v>
      </c>
      <c r="C7" s="25">
        <v>8009</v>
      </c>
      <c r="D7" s="26">
        <v>2</v>
      </c>
      <c r="E7" s="26">
        <v>0.2</v>
      </c>
    </row>
    <row r="8" spans="1:5" x14ac:dyDescent="0.3">
      <c r="A8" s="24" t="s">
        <v>5</v>
      </c>
      <c r="B8" s="24" t="s">
        <v>14</v>
      </c>
      <c r="C8" s="25">
        <v>8590</v>
      </c>
      <c r="D8" s="26">
        <v>0</v>
      </c>
      <c r="E8" s="26">
        <v>0</v>
      </c>
    </row>
    <row r="9" spans="1:5" x14ac:dyDescent="0.3">
      <c r="A9" s="24" t="s">
        <v>5</v>
      </c>
      <c r="B9" s="24" t="s">
        <v>15</v>
      </c>
      <c r="C9" s="25">
        <v>3795</v>
      </c>
      <c r="D9" s="26">
        <v>1</v>
      </c>
      <c r="E9" s="26">
        <v>0.3</v>
      </c>
    </row>
    <row r="10" spans="1:5" x14ac:dyDescent="0.3">
      <c r="A10" s="24" t="s">
        <v>5</v>
      </c>
      <c r="B10" s="24" t="s">
        <v>17</v>
      </c>
      <c r="C10" s="25">
        <v>14786</v>
      </c>
      <c r="D10" s="26">
        <v>68</v>
      </c>
      <c r="E10" s="26">
        <v>4.5999999999999996</v>
      </c>
    </row>
    <row r="11" spans="1:5" x14ac:dyDescent="0.3">
      <c r="A11" s="24" t="s">
        <v>5</v>
      </c>
      <c r="B11" s="24" t="s">
        <v>18</v>
      </c>
      <c r="C11" s="25">
        <v>10576</v>
      </c>
      <c r="D11" s="26">
        <v>5</v>
      </c>
      <c r="E11" s="26">
        <v>0.4</v>
      </c>
    </row>
    <row r="12" spans="1:5" x14ac:dyDescent="0.3">
      <c r="A12" s="24" t="s">
        <v>5</v>
      </c>
      <c r="B12" s="24" t="s">
        <v>22</v>
      </c>
      <c r="C12" s="25">
        <v>69210</v>
      </c>
      <c r="D12" s="26">
        <v>112</v>
      </c>
      <c r="E12" s="26">
        <v>1.6</v>
      </c>
    </row>
    <row r="13" spans="1:5" x14ac:dyDescent="0.3">
      <c r="A13" s="24" t="s">
        <v>5</v>
      </c>
      <c r="B13" s="24" t="s">
        <v>23</v>
      </c>
      <c r="C13" s="25">
        <v>7280</v>
      </c>
      <c r="D13" s="26">
        <v>0</v>
      </c>
      <c r="E13" s="26">
        <v>0</v>
      </c>
    </row>
    <row r="14" spans="1:5" x14ac:dyDescent="0.3">
      <c r="A14" s="24" t="s">
        <v>5</v>
      </c>
      <c r="B14" s="24" t="s">
        <v>25</v>
      </c>
      <c r="C14" s="25">
        <v>89478</v>
      </c>
      <c r="D14" s="26">
        <v>172</v>
      </c>
      <c r="E14" s="26">
        <v>1.9</v>
      </c>
    </row>
    <row r="15" spans="1:5" x14ac:dyDescent="0.3">
      <c r="A15" s="24" t="s">
        <v>5</v>
      </c>
      <c r="B15" s="24" t="s">
        <v>27</v>
      </c>
      <c r="C15" s="25">
        <v>45899</v>
      </c>
      <c r="D15" s="26">
        <v>36</v>
      </c>
      <c r="E15" s="26">
        <v>0.8</v>
      </c>
    </row>
    <row r="16" spans="1:5" x14ac:dyDescent="0.3">
      <c r="A16" s="24" t="s">
        <v>5</v>
      </c>
      <c r="B16" s="24" t="s">
        <v>28</v>
      </c>
      <c r="C16" s="25">
        <v>44585</v>
      </c>
      <c r="D16" s="26">
        <v>12</v>
      </c>
      <c r="E16" s="26">
        <v>0.3</v>
      </c>
    </row>
    <row r="17" spans="1:5" x14ac:dyDescent="0.3">
      <c r="A17" s="24" t="s">
        <v>5</v>
      </c>
      <c r="B17" s="24" t="s">
        <v>29</v>
      </c>
      <c r="C17" s="25">
        <v>8822</v>
      </c>
      <c r="D17" s="26">
        <v>5</v>
      </c>
      <c r="E17" s="26">
        <v>0.5</v>
      </c>
    </row>
    <row r="18" spans="1:5" x14ac:dyDescent="0.3">
      <c r="A18" s="24" t="s">
        <v>5</v>
      </c>
      <c r="B18" s="24" t="s">
        <v>30</v>
      </c>
      <c r="C18" s="25">
        <v>4485</v>
      </c>
      <c r="D18" s="26">
        <v>1</v>
      </c>
      <c r="E18" s="26">
        <v>0.2</v>
      </c>
    </row>
    <row r="19" spans="1:5" x14ac:dyDescent="0.3">
      <c r="A19" s="24" t="s">
        <v>5</v>
      </c>
      <c r="B19" s="24" t="s">
        <v>31</v>
      </c>
      <c r="C19" s="25">
        <v>25843</v>
      </c>
      <c r="D19" s="26">
        <v>1</v>
      </c>
      <c r="E19" s="26">
        <v>0</v>
      </c>
    </row>
    <row r="20" spans="1:5" x14ac:dyDescent="0.3">
      <c r="A20" s="24" t="s">
        <v>5</v>
      </c>
      <c r="B20" s="24" t="s">
        <v>34</v>
      </c>
      <c r="C20" s="25">
        <v>18990</v>
      </c>
      <c r="D20" s="26">
        <v>3</v>
      </c>
      <c r="E20" s="26">
        <v>0.2</v>
      </c>
    </row>
    <row r="21" spans="1:5" x14ac:dyDescent="0.3">
      <c r="A21" s="24" t="s">
        <v>5</v>
      </c>
      <c r="B21" s="24" t="s">
        <v>35</v>
      </c>
      <c r="C21" s="25">
        <v>9593</v>
      </c>
      <c r="D21" s="26">
        <v>12</v>
      </c>
      <c r="E21" s="26">
        <v>1.3</v>
      </c>
    </row>
    <row r="22" spans="1:5" x14ac:dyDescent="0.3">
      <c r="A22" s="24" t="s">
        <v>5</v>
      </c>
      <c r="B22" s="24" t="s">
        <v>37</v>
      </c>
      <c r="C22" s="25">
        <v>31370</v>
      </c>
      <c r="D22" s="26">
        <v>40</v>
      </c>
      <c r="E22" s="26">
        <v>1.3</v>
      </c>
    </row>
    <row r="23" spans="1:5" x14ac:dyDescent="0.3">
      <c r="A23" s="24" t="s">
        <v>5</v>
      </c>
      <c r="B23" s="24" t="s">
        <v>39</v>
      </c>
      <c r="C23" s="25">
        <v>18238</v>
      </c>
      <c r="D23" s="26">
        <v>30</v>
      </c>
      <c r="E23" s="26">
        <v>1.7</v>
      </c>
    </row>
    <row r="24" spans="1:5" x14ac:dyDescent="0.3">
      <c r="A24" s="24" t="s">
        <v>5</v>
      </c>
      <c r="B24" s="24" t="s">
        <v>40</v>
      </c>
      <c r="C24" s="25">
        <v>35075</v>
      </c>
      <c r="D24" s="26">
        <v>42</v>
      </c>
      <c r="E24" s="26">
        <v>1.2</v>
      </c>
    </row>
    <row r="25" spans="1:5" x14ac:dyDescent="0.3">
      <c r="A25" s="24" t="s">
        <v>5</v>
      </c>
      <c r="B25" s="24" t="s">
        <v>43</v>
      </c>
      <c r="C25" s="25">
        <v>650912</v>
      </c>
      <c r="D25" s="25">
        <v>1883</v>
      </c>
      <c r="E25" s="26">
        <v>2.9</v>
      </c>
    </row>
    <row r="26" spans="1:5" x14ac:dyDescent="0.3">
      <c r="A26" s="24" t="s">
        <v>5</v>
      </c>
      <c r="B26" s="24" t="s">
        <v>46</v>
      </c>
      <c r="C26" s="25">
        <v>21941</v>
      </c>
      <c r="D26" s="26">
        <v>40</v>
      </c>
      <c r="E26" s="26">
        <v>1.8</v>
      </c>
    </row>
    <row r="27" spans="1:5" x14ac:dyDescent="0.3">
      <c r="A27" s="24" t="s">
        <v>5</v>
      </c>
      <c r="B27" s="24" t="s">
        <v>50</v>
      </c>
      <c r="C27" s="25">
        <v>8646</v>
      </c>
      <c r="D27" s="26">
        <v>6</v>
      </c>
      <c r="E27" s="26">
        <v>0.7</v>
      </c>
    </row>
    <row r="28" spans="1:5" x14ac:dyDescent="0.3">
      <c r="A28" s="24" t="s">
        <v>5</v>
      </c>
      <c r="B28" s="24" t="s">
        <v>53</v>
      </c>
      <c r="C28" s="25">
        <v>31024</v>
      </c>
      <c r="D28" s="26">
        <v>8</v>
      </c>
      <c r="E28" s="26">
        <v>0.2</v>
      </c>
    </row>
    <row r="29" spans="1:5" x14ac:dyDescent="0.3">
      <c r="A29" s="24" t="s">
        <v>5</v>
      </c>
      <c r="B29" s="24" t="s">
        <v>54</v>
      </c>
      <c r="C29" s="25">
        <v>10963</v>
      </c>
      <c r="D29" s="26">
        <v>17</v>
      </c>
      <c r="E29" s="26">
        <v>1.5</v>
      </c>
    </row>
    <row r="30" spans="1:5" x14ac:dyDescent="0.3">
      <c r="A30" s="24" t="s">
        <v>5</v>
      </c>
      <c r="B30" s="24" t="s">
        <v>56</v>
      </c>
      <c r="C30" s="25">
        <v>7815</v>
      </c>
      <c r="D30" s="26">
        <v>1</v>
      </c>
      <c r="E30" s="26">
        <v>0.1</v>
      </c>
    </row>
    <row r="31" spans="1:5" x14ac:dyDescent="0.3">
      <c r="A31" s="24" t="s">
        <v>5</v>
      </c>
      <c r="B31" s="24" t="s">
        <v>57</v>
      </c>
      <c r="C31" s="25">
        <v>7539</v>
      </c>
      <c r="D31" s="26">
        <v>7</v>
      </c>
      <c r="E31" s="26">
        <v>0.9</v>
      </c>
    </row>
    <row r="32" spans="1:5" x14ac:dyDescent="0.3">
      <c r="A32" s="24" t="s">
        <v>5</v>
      </c>
      <c r="B32" s="24" t="s">
        <v>60</v>
      </c>
      <c r="C32" s="25">
        <v>28569</v>
      </c>
      <c r="D32" s="26">
        <v>4</v>
      </c>
      <c r="E32" s="26">
        <v>0.2</v>
      </c>
    </row>
    <row r="33" spans="1:5" x14ac:dyDescent="0.3">
      <c r="A33" s="24" t="s">
        <v>5</v>
      </c>
      <c r="B33" s="24" t="s">
        <v>63</v>
      </c>
      <c r="C33" s="25">
        <v>34906</v>
      </c>
      <c r="D33" s="26">
        <v>62</v>
      </c>
      <c r="E33" s="26">
        <v>1.8</v>
      </c>
    </row>
    <row r="34" spans="1:5" x14ac:dyDescent="0.3">
      <c r="A34" s="24" t="s">
        <v>5</v>
      </c>
      <c r="B34" s="24" t="s">
        <v>64</v>
      </c>
      <c r="C34" s="25">
        <v>45869</v>
      </c>
      <c r="D34" s="26">
        <v>74</v>
      </c>
      <c r="E34" s="26">
        <v>1.6</v>
      </c>
    </row>
    <row r="35" spans="1:5" x14ac:dyDescent="0.3">
      <c r="A35" s="24" t="s">
        <v>5</v>
      </c>
      <c r="B35" s="24" t="s">
        <v>65</v>
      </c>
      <c r="C35" s="25">
        <v>10213</v>
      </c>
      <c r="D35" s="26">
        <v>2</v>
      </c>
      <c r="E35" s="26">
        <v>0.2</v>
      </c>
    </row>
    <row r="36" spans="1:5" x14ac:dyDescent="0.3">
      <c r="A36" s="24" t="s">
        <v>5</v>
      </c>
      <c r="B36" s="24" t="s">
        <v>67</v>
      </c>
      <c r="C36" s="25">
        <v>4790</v>
      </c>
      <c r="D36" s="26">
        <v>2</v>
      </c>
      <c r="E36" s="26">
        <v>0.4</v>
      </c>
    </row>
    <row r="37" spans="1:5" x14ac:dyDescent="0.3">
      <c r="A37" s="24" t="s">
        <v>5</v>
      </c>
      <c r="B37" s="24" t="s">
        <v>68</v>
      </c>
      <c r="C37" s="25">
        <v>83798</v>
      </c>
      <c r="D37" s="26">
        <v>147</v>
      </c>
      <c r="E37" s="26">
        <v>1.8</v>
      </c>
    </row>
    <row r="38" spans="1:5" x14ac:dyDescent="0.3">
      <c r="A38" s="24" t="s">
        <v>5</v>
      </c>
      <c r="B38" s="24" t="s">
        <v>70</v>
      </c>
      <c r="C38" s="25">
        <v>16774</v>
      </c>
      <c r="D38" s="26">
        <v>1</v>
      </c>
      <c r="E38" s="26">
        <v>0</v>
      </c>
    </row>
    <row r="39" spans="1:5" x14ac:dyDescent="0.3">
      <c r="A39" s="24" t="s">
        <v>5</v>
      </c>
      <c r="B39" s="24" t="s">
        <v>73</v>
      </c>
      <c r="C39" s="25">
        <v>26785</v>
      </c>
      <c r="D39" s="26">
        <v>19</v>
      </c>
      <c r="E39" s="26">
        <v>0.7</v>
      </c>
    </row>
    <row r="40" spans="1:5" x14ac:dyDescent="0.3">
      <c r="A40" s="24" t="s">
        <v>5</v>
      </c>
      <c r="B40" s="24" t="s">
        <v>74</v>
      </c>
      <c r="C40" s="25">
        <v>15492</v>
      </c>
      <c r="D40" s="26">
        <v>43</v>
      </c>
      <c r="E40" s="26">
        <v>2.8</v>
      </c>
    </row>
    <row r="41" spans="1:5" x14ac:dyDescent="0.3">
      <c r="A41" s="24" t="s">
        <v>5</v>
      </c>
      <c r="B41" s="24" t="s">
        <v>80</v>
      </c>
      <c r="C41" s="25">
        <v>4239</v>
      </c>
      <c r="D41" s="26">
        <v>1</v>
      </c>
      <c r="E41" s="26">
        <v>0.2</v>
      </c>
    </row>
    <row r="42" spans="1:5" x14ac:dyDescent="0.3">
      <c r="A42" s="24" t="s">
        <v>5</v>
      </c>
      <c r="B42" s="24" t="s">
        <v>81</v>
      </c>
      <c r="C42" s="25">
        <v>3932</v>
      </c>
      <c r="D42" s="26">
        <v>2</v>
      </c>
      <c r="E42" s="26">
        <v>0.5</v>
      </c>
    </row>
    <row r="43" spans="1:5" x14ac:dyDescent="0.3">
      <c r="A43" s="24" t="s">
        <v>5</v>
      </c>
      <c r="B43" s="24" t="s">
        <v>82</v>
      </c>
      <c r="C43" s="25">
        <v>11707</v>
      </c>
      <c r="D43" s="26">
        <v>16</v>
      </c>
      <c r="E43" s="26">
        <v>1.3</v>
      </c>
    </row>
    <row r="44" spans="1:5" x14ac:dyDescent="0.3">
      <c r="A44" s="24" t="s">
        <v>5</v>
      </c>
      <c r="B44" s="24" t="s">
        <v>83</v>
      </c>
      <c r="C44" s="25">
        <v>55648</v>
      </c>
      <c r="D44" s="26">
        <v>55</v>
      </c>
      <c r="E44" s="26">
        <v>1</v>
      </c>
    </row>
    <row r="45" spans="1:5" x14ac:dyDescent="0.3">
      <c r="A45" s="24" t="s">
        <v>5</v>
      </c>
      <c r="B45" s="24" t="s">
        <v>84</v>
      </c>
      <c r="C45" s="25">
        <v>16352</v>
      </c>
      <c r="D45" s="26">
        <v>35</v>
      </c>
      <c r="E45" s="26">
        <v>2.2000000000000002</v>
      </c>
    </row>
    <row r="46" spans="1:5" x14ac:dyDescent="0.3">
      <c r="A46" s="24" t="s">
        <v>5</v>
      </c>
      <c r="B46" s="24" t="s">
        <v>85</v>
      </c>
      <c r="C46" s="25">
        <v>11498</v>
      </c>
      <c r="D46" s="26">
        <v>3</v>
      </c>
      <c r="E46" s="26">
        <v>0.2</v>
      </c>
    </row>
    <row r="47" spans="1:5" x14ac:dyDescent="0.3">
      <c r="A47" s="24" t="s">
        <v>5</v>
      </c>
      <c r="B47" s="24" t="s">
        <v>86</v>
      </c>
      <c r="C47" s="25">
        <v>24345</v>
      </c>
      <c r="D47" s="26">
        <v>21</v>
      </c>
      <c r="E47" s="26">
        <v>0.8</v>
      </c>
    </row>
    <row r="48" spans="1:5" x14ac:dyDescent="0.3">
      <c r="A48" s="24" t="s">
        <v>5</v>
      </c>
      <c r="B48" s="24" t="s">
        <v>87</v>
      </c>
      <c r="C48" s="25">
        <v>6520</v>
      </c>
      <c r="D48" s="26">
        <v>1</v>
      </c>
      <c r="E48" s="26">
        <v>0.2</v>
      </c>
    </row>
    <row r="49" spans="1:5" x14ac:dyDescent="0.3">
      <c r="A49" s="24" t="s">
        <v>5</v>
      </c>
      <c r="B49" s="24" t="s">
        <v>88</v>
      </c>
      <c r="C49" s="25">
        <v>3349</v>
      </c>
      <c r="D49" s="26">
        <v>3</v>
      </c>
      <c r="E49" s="26">
        <v>0.8</v>
      </c>
    </row>
    <row r="50" spans="1:5" x14ac:dyDescent="0.3">
      <c r="A50" s="24" t="s">
        <v>5</v>
      </c>
      <c r="B50" s="24" t="s">
        <v>90</v>
      </c>
      <c r="C50" s="25">
        <v>11671</v>
      </c>
      <c r="D50" s="26">
        <v>1</v>
      </c>
      <c r="E50" s="26">
        <v>0.1</v>
      </c>
    </row>
    <row r="51" spans="1:5" x14ac:dyDescent="0.3">
      <c r="A51" s="24" t="s">
        <v>5</v>
      </c>
      <c r="B51" s="24" t="s">
        <v>94</v>
      </c>
      <c r="C51" s="25">
        <v>32714</v>
      </c>
      <c r="D51" s="26">
        <v>13</v>
      </c>
      <c r="E51" s="26">
        <v>0.4</v>
      </c>
    </row>
    <row r="52" spans="1:5" x14ac:dyDescent="0.3">
      <c r="A52" s="24" t="s">
        <v>5</v>
      </c>
      <c r="B52" s="24" t="s">
        <v>96</v>
      </c>
      <c r="C52" s="25">
        <v>31217</v>
      </c>
      <c r="D52" s="26">
        <v>11</v>
      </c>
      <c r="E52" s="26">
        <v>0.4</v>
      </c>
    </row>
    <row r="53" spans="1:5" x14ac:dyDescent="0.3">
      <c r="A53" s="24" t="s">
        <v>5</v>
      </c>
      <c r="B53" s="24" t="s">
        <v>99</v>
      </c>
      <c r="C53" s="25">
        <v>52018</v>
      </c>
      <c r="D53" s="26">
        <v>36</v>
      </c>
      <c r="E53" s="26">
        <v>0.7</v>
      </c>
    </row>
    <row r="54" spans="1:5" x14ac:dyDescent="0.3">
      <c r="A54" s="24" t="s">
        <v>5</v>
      </c>
      <c r="B54" s="24" t="s">
        <v>100</v>
      </c>
      <c r="C54" s="25">
        <v>13865</v>
      </c>
      <c r="D54" s="26">
        <v>2</v>
      </c>
      <c r="E54" s="26">
        <v>0.1</v>
      </c>
    </row>
    <row r="55" spans="1:5" x14ac:dyDescent="0.3">
      <c r="A55" s="24" t="s">
        <v>5</v>
      </c>
      <c r="B55" s="24" t="s">
        <v>101</v>
      </c>
      <c r="C55" s="25">
        <v>5593</v>
      </c>
      <c r="D55" s="26">
        <v>2</v>
      </c>
      <c r="E55" s="26">
        <v>0.4</v>
      </c>
    </row>
    <row r="56" spans="1:5" x14ac:dyDescent="0.3">
      <c r="A56" s="24" t="s">
        <v>5</v>
      </c>
      <c r="B56" s="24" t="s">
        <v>102</v>
      </c>
      <c r="C56" s="25">
        <v>10204</v>
      </c>
      <c r="D56" s="26">
        <v>1</v>
      </c>
      <c r="E56" s="26">
        <v>0.1</v>
      </c>
    </row>
    <row r="57" spans="1:5" x14ac:dyDescent="0.3">
      <c r="A57" s="24" t="s">
        <v>5</v>
      </c>
      <c r="B57" s="24" t="s">
        <v>104</v>
      </c>
      <c r="C57" s="25">
        <v>23283</v>
      </c>
      <c r="D57" s="26">
        <v>0</v>
      </c>
      <c r="E57" s="26">
        <v>0</v>
      </c>
    </row>
    <row r="58" spans="1:5" x14ac:dyDescent="0.3">
      <c r="A58" s="24" t="s">
        <v>5</v>
      </c>
      <c r="B58" s="24" t="s">
        <v>105</v>
      </c>
      <c r="C58" s="25">
        <v>85146</v>
      </c>
      <c r="D58" s="26">
        <v>432</v>
      </c>
      <c r="E58" s="26">
        <v>5.0999999999999996</v>
      </c>
    </row>
    <row r="59" spans="1:5" x14ac:dyDescent="0.3">
      <c r="A59" s="24" t="s">
        <v>5</v>
      </c>
      <c r="B59" s="24" t="s">
        <v>106</v>
      </c>
      <c r="C59" s="25">
        <v>26769</v>
      </c>
      <c r="D59" s="26">
        <v>1</v>
      </c>
      <c r="E59" s="26">
        <v>0</v>
      </c>
    </row>
    <row r="60" spans="1:5" x14ac:dyDescent="0.3">
      <c r="A60" s="24" t="s">
        <v>5</v>
      </c>
      <c r="B60" s="24" t="s">
        <v>107</v>
      </c>
      <c r="C60" s="25">
        <v>17849</v>
      </c>
      <c r="D60" s="26">
        <v>12</v>
      </c>
      <c r="E60" s="26">
        <v>0.7</v>
      </c>
    </row>
    <row r="61" spans="1:5" x14ac:dyDescent="0.3">
      <c r="A61" s="24" t="s">
        <v>5</v>
      </c>
      <c r="B61" s="24" t="s">
        <v>112</v>
      </c>
      <c r="C61" s="25">
        <v>5374</v>
      </c>
      <c r="D61" s="26">
        <v>3</v>
      </c>
      <c r="E61" s="26">
        <v>0.6</v>
      </c>
    </row>
    <row r="62" spans="1:5" x14ac:dyDescent="0.3">
      <c r="A62" s="24" t="s">
        <v>5</v>
      </c>
      <c r="B62" s="24" t="s">
        <v>115</v>
      </c>
      <c r="C62" s="25">
        <v>14901</v>
      </c>
      <c r="D62" s="26">
        <v>4</v>
      </c>
      <c r="E62" s="26">
        <v>0.2</v>
      </c>
    </row>
    <row r="63" spans="1:5" x14ac:dyDescent="0.3">
      <c r="A63" s="24" t="s">
        <v>5</v>
      </c>
      <c r="B63" s="24" t="s">
        <v>119</v>
      </c>
      <c r="C63" s="25">
        <v>244897</v>
      </c>
      <c r="D63" s="26">
        <v>196</v>
      </c>
      <c r="E63" s="26">
        <v>0.8</v>
      </c>
    </row>
    <row r="64" spans="1:5" x14ac:dyDescent="0.3">
      <c r="A64" s="24" t="s">
        <v>5</v>
      </c>
      <c r="B64" s="24" t="s">
        <v>120</v>
      </c>
      <c r="C64" s="25">
        <v>15453</v>
      </c>
      <c r="D64" s="26">
        <v>2</v>
      </c>
      <c r="E64" s="26">
        <v>0.1</v>
      </c>
    </row>
    <row r="65" spans="1:5" x14ac:dyDescent="0.3">
      <c r="A65" s="24" t="s">
        <v>5</v>
      </c>
      <c r="B65" s="24" t="s">
        <v>130</v>
      </c>
      <c r="C65" s="25">
        <v>196067</v>
      </c>
      <c r="D65" s="26">
        <v>408</v>
      </c>
      <c r="E65" s="26">
        <v>2.1</v>
      </c>
    </row>
    <row r="66" spans="1:5" x14ac:dyDescent="0.3">
      <c r="A66" s="24" t="s">
        <v>5</v>
      </c>
      <c r="B66" s="24" t="s">
        <v>131</v>
      </c>
      <c r="C66" s="25">
        <v>110635</v>
      </c>
      <c r="D66" s="26">
        <v>355</v>
      </c>
      <c r="E66" s="26">
        <v>3.2</v>
      </c>
    </row>
    <row r="67" spans="1:5" x14ac:dyDescent="0.3">
      <c r="A67" s="24" t="s">
        <v>5</v>
      </c>
      <c r="B67" s="24" t="s">
        <v>133</v>
      </c>
      <c r="C67" s="25">
        <v>106434</v>
      </c>
      <c r="D67" s="26">
        <v>545</v>
      </c>
      <c r="E67" s="26">
        <v>5.0999999999999996</v>
      </c>
    </row>
    <row r="68" spans="1:5" x14ac:dyDescent="0.3">
      <c r="A68" s="24" t="s">
        <v>5</v>
      </c>
      <c r="B68" s="24" t="s">
        <v>134</v>
      </c>
      <c r="C68" s="25">
        <v>14370</v>
      </c>
      <c r="D68" s="26">
        <v>6</v>
      </c>
      <c r="E68" s="26">
        <v>0.4</v>
      </c>
    </row>
    <row r="69" spans="1:5" x14ac:dyDescent="0.3">
      <c r="A69" s="24" t="s">
        <v>5</v>
      </c>
      <c r="B69" s="24" t="s">
        <v>137</v>
      </c>
      <c r="C69" s="25">
        <v>4164</v>
      </c>
      <c r="D69" s="26">
        <v>3</v>
      </c>
      <c r="E69" s="26">
        <v>0.8</v>
      </c>
    </row>
    <row r="70" spans="1:5" x14ac:dyDescent="0.3">
      <c r="A70" s="24" t="s">
        <v>5</v>
      </c>
      <c r="B70" s="24" t="s">
        <v>138</v>
      </c>
      <c r="C70" s="25">
        <v>3838</v>
      </c>
      <c r="D70" s="26">
        <v>3</v>
      </c>
      <c r="E70" s="26">
        <v>0.7</v>
      </c>
    </row>
    <row r="71" spans="1:5" x14ac:dyDescent="0.3">
      <c r="A71" s="24" t="s">
        <v>5</v>
      </c>
      <c r="B71" s="24" t="s">
        <v>140</v>
      </c>
      <c r="C71" s="25">
        <v>299472</v>
      </c>
      <c r="D71" s="26">
        <v>111</v>
      </c>
      <c r="E71" s="26">
        <v>0.4</v>
      </c>
    </row>
    <row r="72" spans="1:5" x14ac:dyDescent="0.3">
      <c r="A72" s="24" t="s">
        <v>5</v>
      </c>
      <c r="B72" s="24" t="s">
        <v>141</v>
      </c>
      <c r="C72" s="25">
        <v>12800</v>
      </c>
      <c r="D72" s="26">
        <v>1</v>
      </c>
      <c r="E72" s="26">
        <v>0</v>
      </c>
    </row>
    <row r="73" spans="1:5" x14ac:dyDescent="0.3">
      <c r="A73" s="24" t="s">
        <v>5</v>
      </c>
      <c r="B73" s="24" t="s">
        <v>142</v>
      </c>
      <c r="C73" s="25">
        <v>19888</v>
      </c>
      <c r="D73" s="26">
        <v>3</v>
      </c>
      <c r="E73" s="26">
        <v>0.2</v>
      </c>
    </row>
    <row r="74" spans="1:5" x14ac:dyDescent="0.3">
      <c r="A74" s="24" t="s">
        <v>5</v>
      </c>
      <c r="B74" s="24" t="s">
        <v>143</v>
      </c>
      <c r="C74" s="25">
        <v>4588</v>
      </c>
      <c r="D74" s="26">
        <v>3</v>
      </c>
      <c r="E74" s="26">
        <v>0.5</v>
      </c>
    </row>
    <row r="75" spans="1:5" x14ac:dyDescent="0.3">
      <c r="A75" s="28" t="str">
        <f>CONCATENATE("Total (",RIGHT(Índice!$A$4,2),")")</f>
        <v>Total (MT)</v>
      </c>
      <c r="B75" s="28"/>
      <c r="C75" s="29">
        <f>SUM(C5:C74)</f>
        <v>3049292</v>
      </c>
      <c r="D75" s="29">
        <f>SUM(D5:D74)</f>
        <v>5245</v>
      </c>
      <c r="E75" s="30">
        <f>D75/(C75/1000)</f>
        <v>1.7200714132985624</v>
      </c>
    </row>
    <row r="76" spans="1:5" x14ac:dyDescent="0.3">
      <c r="A76" s="31"/>
      <c r="B76" s="31"/>
      <c r="C76" s="32"/>
      <c r="D76" s="32" t="s">
        <v>193</v>
      </c>
      <c r="E76" s="33">
        <f>MIN($E$5:$E$74)</f>
        <v>0</v>
      </c>
    </row>
    <row r="77" spans="1:5" x14ac:dyDescent="0.3">
      <c r="A77" s="31"/>
      <c r="B77" s="31"/>
      <c r="C77" s="32"/>
      <c r="D77" s="32" t="s">
        <v>194</v>
      </c>
      <c r="E77" s="33">
        <f>MAX($E$5:$E$74)</f>
        <v>5.0999999999999996</v>
      </c>
    </row>
    <row r="78" spans="1:5" x14ac:dyDescent="0.3">
      <c r="A78" s="34" t="s">
        <v>195</v>
      </c>
      <c r="B78" s="34"/>
      <c r="C78" s="35">
        <v>168422276</v>
      </c>
      <c r="D78" s="35">
        <v>171982</v>
      </c>
      <c r="E78" s="36">
        <v>1.021135707725503</v>
      </c>
    </row>
    <row r="79" spans="1:5" x14ac:dyDescent="0.3">
      <c r="A79" s="34"/>
      <c r="B79" s="34"/>
      <c r="C79" s="35"/>
      <c r="D79" s="35" t="s">
        <v>193</v>
      </c>
      <c r="E79" s="36">
        <v>0</v>
      </c>
    </row>
    <row r="80" spans="1:5" x14ac:dyDescent="0.3">
      <c r="A80" s="37"/>
      <c r="B80" s="37"/>
      <c r="C80" s="38"/>
      <c r="D80" s="38" t="s">
        <v>194</v>
      </c>
      <c r="E80" s="39">
        <v>18.3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27</vt:i4>
      </vt:variant>
      <vt:variant>
        <vt:lpstr>Intervalos Nomeados</vt:lpstr>
      </vt:variant>
      <vt:variant>
        <vt:i4>54</vt:i4>
      </vt:variant>
    </vt:vector>
  </HeadingPairs>
  <TitlesOfParts>
    <vt:vector size="81" baseType="lpstr">
      <vt:lpstr>Índice</vt:lpstr>
      <vt:lpstr>Mapa 1</vt:lpstr>
      <vt:lpstr>Mapa 2</vt:lpstr>
      <vt:lpstr>Mapa 3</vt:lpstr>
      <vt:lpstr>Mapa 4</vt:lpstr>
      <vt:lpstr>Mapa 5</vt:lpstr>
      <vt:lpstr>Mapa 6</vt:lpstr>
      <vt:lpstr>Mapa 7</vt:lpstr>
      <vt:lpstr>Mapa 8</vt:lpstr>
      <vt:lpstr>Mapa 9</vt:lpstr>
      <vt:lpstr>Mapa 10</vt:lpstr>
      <vt:lpstr>Mapa 11</vt:lpstr>
      <vt:lpstr>Mapa 12</vt:lpstr>
      <vt:lpstr>Mapa 13</vt:lpstr>
      <vt:lpstr>Mapa 14</vt:lpstr>
      <vt:lpstr>Mapa 15</vt:lpstr>
      <vt:lpstr>Mapa 16</vt:lpstr>
      <vt:lpstr>Mapa 17</vt:lpstr>
      <vt:lpstr>Mapa 18</vt:lpstr>
      <vt:lpstr>Mapa 19</vt:lpstr>
      <vt:lpstr>Mapa 20</vt:lpstr>
      <vt:lpstr>Mapa 21</vt:lpstr>
      <vt:lpstr>Mapa 22</vt:lpstr>
      <vt:lpstr>Mapa 23</vt:lpstr>
      <vt:lpstr>Mapa 24</vt:lpstr>
      <vt:lpstr>Mapa 25</vt:lpstr>
      <vt:lpstr>Mapa 26</vt:lpstr>
      <vt:lpstr>Índice!Area_de_impressao</vt:lpstr>
      <vt:lpstr>'Mapa 1'!Area_de_impressao</vt:lpstr>
      <vt:lpstr>'Mapa 10'!Area_de_impressao</vt:lpstr>
      <vt:lpstr>'Mapa 11'!Area_de_impressao</vt:lpstr>
      <vt:lpstr>'Mapa 12'!Area_de_impressao</vt:lpstr>
      <vt:lpstr>'Mapa 13'!Area_de_impressao</vt:lpstr>
      <vt:lpstr>'Mapa 14'!Area_de_impressao</vt:lpstr>
      <vt:lpstr>'Mapa 15'!Area_de_impressao</vt:lpstr>
      <vt:lpstr>'Mapa 16'!Area_de_impressao</vt:lpstr>
      <vt:lpstr>'Mapa 17'!Area_de_impressao</vt:lpstr>
      <vt:lpstr>'Mapa 18'!Area_de_impressao</vt:lpstr>
      <vt:lpstr>'Mapa 19'!Area_de_impressao</vt:lpstr>
      <vt:lpstr>'Mapa 2'!Area_de_impressao</vt:lpstr>
      <vt:lpstr>'Mapa 20'!Area_de_impressao</vt:lpstr>
      <vt:lpstr>'Mapa 21'!Area_de_impressao</vt:lpstr>
      <vt:lpstr>'Mapa 22'!Area_de_impressao</vt:lpstr>
      <vt:lpstr>'Mapa 23'!Area_de_impressao</vt:lpstr>
      <vt:lpstr>'Mapa 24'!Area_de_impressao</vt:lpstr>
      <vt:lpstr>'Mapa 25'!Area_de_impressao</vt:lpstr>
      <vt:lpstr>'Mapa 26'!Area_de_impressao</vt:lpstr>
      <vt:lpstr>'Mapa 3'!Area_de_impressao</vt:lpstr>
      <vt:lpstr>'Mapa 4'!Area_de_impressao</vt:lpstr>
      <vt:lpstr>'Mapa 5'!Area_de_impressao</vt:lpstr>
      <vt:lpstr>'Mapa 6'!Area_de_impressao</vt:lpstr>
      <vt:lpstr>'Mapa 7'!Area_de_impressao</vt:lpstr>
      <vt:lpstr>'Mapa 8'!Area_de_impressao</vt:lpstr>
      <vt:lpstr>'Mapa 9'!Area_de_impressao</vt:lpstr>
      <vt:lpstr>Índice!Titulos_de_impressao</vt:lpstr>
      <vt:lpstr>'Mapa 1'!Titulos_de_impressao</vt:lpstr>
      <vt:lpstr>'Mapa 10'!Titulos_de_impressao</vt:lpstr>
      <vt:lpstr>'Mapa 11'!Titulos_de_impressao</vt:lpstr>
      <vt:lpstr>'Mapa 12'!Titulos_de_impressao</vt:lpstr>
      <vt:lpstr>'Mapa 13'!Titulos_de_impressao</vt:lpstr>
      <vt:lpstr>'Mapa 14'!Titulos_de_impressao</vt:lpstr>
      <vt:lpstr>'Mapa 15'!Titulos_de_impressao</vt:lpstr>
      <vt:lpstr>'Mapa 16'!Titulos_de_impressao</vt:lpstr>
      <vt:lpstr>'Mapa 17'!Titulos_de_impressao</vt:lpstr>
      <vt:lpstr>'Mapa 18'!Titulos_de_impressao</vt:lpstr>
      <vt:lpstr>'Mapa 19'!Titulos_de_impressao</vt:lpstr>
      <vt:lpstr>'Mapa 2'!Titulos_de_impressao</vt:lpstr>
      <vt:lpstr>'Mapa 20'!Titulos_de_impressao</vt:lpstr>
      <vt:lpstr>'Mapa 21'!Titulos_de_impressao</vt:lpstr>
      <vt:lpstr>'Mapa 22'!Titulos_de_impressao</vt:lpstr>
      <vt:lpstr>'Mapa 23'!Titulos_de_impressao</vt:lpstr>
      <vt:lpstr>'Mapa 24'!Titulos_de_impressao</vt:lpstr>
      <vt:lpstr>'Mapa 25'!Titulos_de_impressao</vt:lpstr>
      <vt:lpstr>'Mapa 26'!Titulos_de_impressao</vt:lpstr>
      <vt:lpstr>'Mapa 3'!Titulos_de_impressao</vt:lpstr>
      <vt:lpstr>'Mapa 4'!Titulos_de_impressao</vt:lpstr>
      <vt:lpstr>'Mapa 5'!Titulos_de_impressao</vt:lpstr>
      <vt:lpstr>'Mapa 6'!Titulos_de_impressao</vt:lpstr>
      <vt:lpstr>'Mapa 7'!Titulos_de_impressao</vt:lpstr>
      <vt:lpstr>'Mapa 8'!Titulos_de_impressao</vt:lpstr>
      <vt:lpstr>'Mapa 9'!Titulos_de_impressao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Olavo Costa</dc:creator>
  <cp:lastModifiedBy>User</cp:lastModifiedBy>
  <cp:lastPrinted>2023-09-08T00:52:41Z</cp:lastPrinted>
  <dcterms:created xsi:type="dcterms:W3CDTF">2023-09-04T21:35:40Z</dcterms:created>
  <dcterms:modified xsi:type="dcterms:W3CDTF">2023-12-13T12:36:02Z</dcterms:modified>
</cp:coreProperties>
</file>