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F2E3D4-AD6B-490C-87DF-34D113B3B07B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1'!$A$1:$E$256</definedName>
    <definedName name="_xlnm.Print_Area" localSheetId="10">'Mapa 10'!$A$1:$E$256</definedName>
    <definedName name="_xlnm.Print_Area" localSheetId="11">'Mapa 11'!$A$1:$E$77</definedName>
    <definedName name="_xlnm.Print_Area" localSheetId="12">'Mapa 12'!$A$1:$E$163</definedName>
    <definedName name="_xlnm.Print_Area" localSheetId="13">'Mapa 13'!$A$1:$E$195</definedName>
    <definedName name="_xlnm.Print_Area" localSheetId="14">'Mapa 14'!$A$1:$E$28</definedName>
    <definedName name="_xlnm.Print_Area" localSheetId="15">'Mapa 15'!$A$1:$E$124</definedName>
    <definedName name="_xlnm.Print_Area" localSheetId="16">'Mapa 16'!$A$1:$E$28</definedName>
    <definedName name="_xlnm.Print_Area" localSheetId="17">'Mapa 17'!$A$1:$E$121</definedName>
    <definedName name="_xlnm.Print_Area" localSheetId="18">'Mapa 18'!$A$1:$E$28</definedName>
    <definedName name="_xlnm.Print_Area" localSheetId="19">'Mapa 19'!$A$1:$E$256</definedName>
    <definedName name="_xlnm.Print_Area" localSheetId="2">'Mapa 2'!$A$1:$E$28</definedName>
    <definedName name="_xlnm.Print_Area" localSheetId="20">'Mapa 20'!$A$1:$E$28</definedName>
    <definedName name="_xlnm.Print_Area" localSheetId="21">'Mapa 21'!$A$1:$E$256</definedName>
    <definedName name="_xlnm.Print_Area" localSheetId="22">'Mapa 22'!$A$1:$E$256</definedName>
    <definedName name="_xlnm.Print_Area" localSheetId="23">'Mapa 23'!$A$1:$E$256</definedName>
    <definedName name="_xlnm.Print_Area" localSheetId="24">'Mapa 24'!$A$1:$E$256</definedName>
    <definedName name="_xlnm.Print_Area" localSheetId="25">'Mapa 25'!$A$1:$E$256</definedName>
    <definedName name="_xlnm.Print_Area" localSheetId="26">'Mapa 26'!$A$1:$E$256</definedName>
    <definedName name="_xlnm.Print_Area" localSheetId="3">'Mapa 3'!$A$1:$E$256</definedName>
    <definedName name="_xlnm.Print_Area" localSheetId="4">'Mapa 4'!$A$1:$E$28</definedName>
    <definedName name="_xlnm.Print_Area" localSheetId="5">'Mapa 5'!$A$1:$E$256</definedName>
    <definedName name="_xlnm.Print_Area" localSheetId="6">'Mapa 6'!$A$1:$E$19</definedName>
    <definedName name="_xlnm.Print_Area" localSheetId="7">'Mapa 7'!$A$1:$E$47</definedName>
    <definedName name="_xlnm.Print_Area" localSheetId="8">'Mapa 8'!$A$1:$E$141</definedName>
    <definedName name="_xlnm.Print_Area" localSheetId="9">'Mapa 9'!$A$1:$E$256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6" i="8" l="1"/>
  <c r="A251" i="22"/>
  <c r="A251" i="21"/>
  <c r="A251" i="20"/>
  <c r="A251" i="19"/>
  <c r="A251" i="18"/>
  <c r="A251" i="17"/>
  <c r="A23" i="28"/>
  <c r="A251" i="16"/>
  <c r="A23" i="27"/>
  <c r="A116" i="15"/>
  <c r="A23" i="26"/>
  <c r="A119" i="14"/>
  <c r="A23" i="25"/>
  <c r="A190" i="13"/>
  <c r="A158" i="12"/>
  <c r="A72" i="11"/>
  <c r="A251" i="10"/>
  <c r="A251" i="9"/>
  <c r="A42" i="7"/>
  <c r="A14" i="6"/>
  <c r="A251" i="5"/>
  <c r="A23" i="24"/>
  <c r="A251" i="4"/>
  <c r="A23" i="23"/>
  <c r="A251" i="1"/>
  <c r="E253" i="22"/>
  <c r="E252" i="22"/>
  <c r="D251" i="22"/>
  <c r="C251" i="22"/>
  <c r="E253" i="21"/>
  <c r="E252" i="21"/>
  <c r="D251" i="21"/>
  <c r="C251" i="21"/>
  <c r="E253" i="20"/>
  <c r="E252" i="20"/>
  <c r="D251" i="20"/>
  <c r="C251" i="20"/>
  <c r="E253" i="19"/>
  <c r="E252" i="19"/>
  <c r="D251" i="19"/>
  <c r="C251" i="19"/>
  <c r="E253" i="18"/>
  <c r="E252" i="18"/>
  <c r="D251" i="18"/>
  <c r="C251" i="18"/>
  <c r="E253" i="17"/>
  <c r="E252" i="17"/>
  <c r="D251" i="17"/>
  <c r="C251" i="17"/>
  <c r="E25" i="28"/>
  <c r="E24" i="28"/>
  <c r="D23" i="28"/>
  <c r="C23" i="28"/>
  <c r="E253" i="16"/>
  <c r="E252" i="16"/>
  <c r="D251" i="16"/>
  <c r="C251" i="16"/>
  <c r="E25" i="27"/>
  <c r="E24" i="27"/>
  <c r="D23" i="27"/>
  <c r="C23" i="27"/>
  <c r="E118" i="15"/>
  <c r="E117" i="15"/>
  <c r="D116" i="15"/>
  <c r="C116" i="15"/>
  <c r="E25" i="26"/>
  <c r="E24" i="26"/>
  <c r="D23" i="26"/>
  <c r="C23" i="26"/>
  <c r="E121" i="14"/>
  <c r="E120" i="14"/>
  <c r="D119" i="14"/>
  <c r="C119" i="14"/>
  <c r="E25" i="25"/>
  <c r="E24" i="25"/>
  <c r="D23" i="25"/>
  <c r="C23" i="25"/>
  <c r="E192" i="13"/>
  <c r="E191" i="13"/>
  <c r="D190" i="13"/>
  <c r="C190" i="13"/>
  <c r="E160" i="12"/>
  <c r="E159" i="12"/>
  <c r="D158" i="12"/>
  <c r="C158" i="12"/>
  <c r="E74" i="11"/>
  <c r="E73" i="11"/>
  <c r="D72" i="11"/>
  <c r="C72" i="11"/>
  <c r="E253" i="10"/>
  <c r="E252" i="10"/>
  <c r="D251" i="10"/>
  <c r="C251" i="10"/>
  <c r="E253" i="9"/>
  <c r="E252" i="9"/>
  <c r="D251" i="9"/>
  <c r="C251" i="9"/>
  <c r="E138" i="8"/>
  <c r="E137" i="8"/>
  <c r="D136" i="8"/>
  <c r="C136" i="8"/>
  <c r="E44" i="7"/>
  <c r="E43" i="7"/>
  <c r="D42" i="7"/>
  <c r="C42" i="7"/>
  <c r="E25" i="24"/>
  <c r="E24" i="24"/>
  <c r="D23" i="24"/>
  <c r="C23" i="24"/>
  <c r="F25" i="24"/>
  <c r="F24" i="24"/>
  <c r="E25" i="23"/>
  <c r="E24" i="23"/>
  <c r="D23" i="23"/>
  <c r="C23" i="23"/>
  <c r="E16" i="6"/>
  <c r="E15" i="6"/>
  <c r="D14" i="6"/>
  <c r="C14" i="6"/>
  <c r="E253" i="5"/>
  <c r="E252" i="5"/>
  <c r="D251" i="5"/>
  <c r="C251" i="5"/>
  <c r="E253" i="4"/>
  <c r="E252" i="4"/>
  <c r="D251" i="4"/>
  <c r="C251" i="4"/>
  <c r="E253" i="1"/>
  <c r="E252" i="1"/>
  <c r="D251" i="1"/>
  <c r="C251" i="1"/>
  <c r="E23" i="24" l="1"/>
  <c r="F23" i="24" s="1"/>
  <c r="E251" i="18"/>
  <c r="E251" i="4"/>
  <c r="E251" i="1"/>
  <c r="E251" i="22"/>
  <c r="E251" i="21"/>
  <c r="E251" i="20"/>
  <c r="E251" i="19"/>
  <c r="E251" i="17"/>
  <c r="E23" i="28"/>
  <c r="E251" i="16"/>
  <c r="E23" i="27"/>
  <c r="E116" i="15"/>
  <c r="E23" i="26"/>
  <c r="E119" i="14"/>
  <c r="E23" i="25"/>
  <c r="E190" i="13"/>
  <c r="E158" i="12"/>
  <c r="E72" i="11"/>
  <c r="E251" i="10"/>
  <c r="E251" i="9"/>
  <c r="E136" i="8"/>
  <c r="E42" i="7"/>
  <c r="E23" i="23"/>
  <c r="F23" i="23" s="1"/>
  <c r="E14" i="6"/>
  <c r="E251" i="5"/>
  <c r="F24" i="23" l="1"/>
  <c r="F25" i="23"/>
</calcChain>
</file>

<file path=xl/sharedStrings.xml><?xml version="1.0" encoding="utf-8"?>
<sst xmlns="http://schemas.openxmlformats.org/spreadsheetml/2006/main" count="8025" uniqueCount="305">
  <si>
    <t>Unidade da Federação</t>
  </si>
  <si>
    <t>Município</t>
  </si>
  <si>
    <t>População</t>
  </si>
  <si>
    <t>Postos de trabalho</t>
  </si>
  <si>
    <t>Postos de trabalho por 1.000 habitantes</t>
  </si>
  <si>
    <t>52 GO</t>
  </si>
  <si>
    <t>520005 Abadia de Goiás (GO)</t>
  </si>
  <si>
    <t>520010 Abadiânia (GO)</t>
  </si>
  <si>
    <t>520013 Acreúna (GO)</t>
  </si>
  <si>
    <t>520015 Adelândia (GO)</t>
  </si>
  <si>
    <t>520017 Água Fria de Goiás (GO)</t>
  </si>
  <si>
    <t>520020 Água Limpa (GO)</t>
  </si>
  <si>
    <t>520025 Águas Lindas de Goiás (GO)</t>
  </si>
  <si>
    <t>520030 Alexânia (GO)</t>
  </si>
  <si>
    <t>520050 Aloândia (GO)</t>
  </si>
  <si>
    <t>520055 Alto Horizonte (GO)</t>
  </si>
  <si>
    <t>520060 Alto Paraíso de Goiás (GO)</t>
  </si>
  <si>
    <t>520080 Alvorada do Norte (GO)</t>
  </si>
  <si>
    <t>520082 Amaralina (GO)</t>
  </si>
  <si>
    <t>520085 Americano do Brasil (GO)</t>
  </si>
  <si>
    <t>520090 Amorinópolis (GO)</t>
  </si>
  <si>
    <t>520110 Anápolis (GO)</t>
  </si>
  <si>
    <t>520120 Anhanguera (GO)</t>
  </si>
  <si>
    <t>520130 Anicuns (GO)</t>
  </si>
  <si>
    <t>520140 Aparecida de Goiânia (GO)</t>
  </si>
  <si>
    <t>520145 Aparecida do Rio Doce (GO)</t>
  </si>
  <si>
    <t>520150 Aporé (GO)</t>
  </si>
  <si>
    <t>520160 Araçu (GO)</t>
  </si>
  <si>
    <t>520170 Aragarças (GO)</t>
  </si>
  <si>
    <t>520180 Aragoiânia (GO)</t>
  </si>
  <si>
    <t>520215 Araguapaz (GO)</t>
  </si>
  <si>
    <t>520235 Arenópolis (GO)</t>
  </si>
  <si>
    <t>520250 Aruanã (GO)</t>
  </si>
  <si>
    <t>520260 Aurilândia (GO)</t>
  </si>
  <si>
    <t>520280 Avelinópolis (GO)</t>
  </si>
  <si>
    <t>520310 Baliza (GO)</t>
  </si>
  <si>
    <t>520320 Barro Alto (GO)</t>
  </si>
  <si>
    <t>520330 Bela Vista de Goiás (GO)</t>
  </si>
  <si>
    <t>520340 Bom Jardim de Goiás (GO)</t>
  </si>
  <si>
    <t>520350 Bom Jesus de Goiás (GO)</t>
  </si>
  <si>
    <t>520355 Bonfinópolis (GO)</t>
  </si>
  <si>
    <t>520357 Bonópolis (GO)</t>
  </si>
  <si>
    <t>520360 Brazabrantes (GO)</t>
  </si>
  <si>
    <t>520380 Britânia (GO)</t>
  </si>
  <si>
    <t>520390 Buriti Alegre (GO)</t>
  </si>
  <si>
    <t>520393 Buriti de Goiás (GO)</t>
  </si>
  <si>
    <t>520396 Buritinópolis (GO)</t>
  </si>
  <si>
    <t>520400 Cabeceiras (GO)</t>
  </si>
  <si>
    <t>520410 Cachoeira Alta (GO)</t>
  </si>
  <si>
    <t>520420 Cachoeira de Goiás (GO)</t>
  </si>
  <si>
    <t>520425 Cachoeira Dourada (GO)</t>
  </si>
  <si>
    <t>520430 Caçu (GO)</t>
  </si>
  <si>
    <t>520440 Caiapônia (GO)</t>
  </si>
  <si>
    <t>520450 Caldas Novas (GO)</t>
  </si>
  <si>
    <t>520455 Caldazinha (GO)</t>
  </si>
  <si>
    <t>520460 Campestre de Goiás (GO)</t>
  </si>
  <si>
    <t>520465 Campinaçu (GO)</t>
  </si>
  <si>
    <t>520470 Campinorte (GO)</t>
  </si>
  <si>
    <t>520480 Campo Alegre de Goiás (GO)</t>
  </si>
  <si>
    <t>520485 Campo Limpo de Goiás (GO)</t>
  </si>
  <si>
    <t>520490 Campos Belos (GO)</t>
  </si>
  <si>
    <t>520495 Campos Verdes (GO)</t>
  </si>
  <si>
    <t>520500 Carmo do Rio Verde (GO)</t>
  </si>
  <si>
    <t>520505 Castelândia (GO)</t>
  </si>
  <si>
    <t>520510 Catalão (GO)</t>
  </si>
  <si>
    <t>520520 Caturaí (GO)</t>
  </si>
  <si>
    <t>520530 Cavalcante (GO)</t>
  </si>
  <si>
    <t>520540 Ceres (GO)</t>
  </si>
  <si>
    <t>520545 Cezarina (GO)</t>
  </si>
  <si>
    <t>520547 Chapadão do Céu (GO)</t>
  </si>
  <si>
    <t>520549 Cidade Ocidental (GO)</t>
  </si>
  <si>
    <t>520551 Cocalzinho de Goiás (GO)</t>
  </si>
  <si>
    <t>520552 Colinas do Sul (GO)</t>
  </si>
  <si>
    <t>520570 Córrego do Ouro (GO)</t>
  </si>
  <si>
    <t>520580 Corumbá de Goiás (GO)</t>
  </si>
  <si>
    <t>520590 Corumbaíba (GO)</t>
  </si>
  <si>
    <t>520620 Cristalina (GO)</t>
  </si>
  <si>
    <t>520630 Cristianópolis (GO)</t>
  </si>
  <si>
    <t>520640 Crixás (GO)</t>
  </si>
  <si>
    <t>520650 Cromínia (GO)</t>
  </si>
  <si>
    <t>520660 Cumari (GO)</t>
  </si>
  <si>
    <t>520670 Damianópolis (GO)</t>
  </si>
  <si>
    <t>520680 Damolândia (GO)</t>
  </si>
  <si>
    <t>520690 Davinópolis (GO)</t>
  </si>
  <si>
    <t>520710 Diorama (GO)</t>
  </si>
  <si>
    <t>520725 Doverlândia (GO)</t>
  </si>
  <si>
    <t>520735 Edealina (GO)</t>
  </si>
  <si>
    <t>520740 Edéia (GO)</t>
  </si>
  <si>
    <t>520750 Estrela do Norte (GO)</t>
  </si>
  <si>
    <t>520753 Faina (GO)</t>
  </si>
  <si>
    <t>520760 Fazenda Nova (GO)</t>
  </si>
  <si>
    <t>520780 Firminópolis (GO)</t>
  </si>
  <si>
    <t>520790 Flores de Goiás (GO)</t>
  </si>
  <si>
    <t>520800 Formosa (GO)</t>
  </si>
  <si>
    <t>520810 Formoso (GO)</t>
  </si>
  <si>
    <t>520815 Gameleira de Goiás (GO)</t>
  </si>
  <si>
    <t>520830 Divinópolis de Goiás (GO)</t>
  </si>
  <si>
    <t>520840 Goianápolis (GO)</t>
  </si>
  <si>
    <t>520850 Goiandira (GO)</t>
  </si>
  <si>
    <t>520860 Goianésia (GO)</t>
  </si>
  <si>
    <t>520870 Goiânia (GO)</t>
  </si>
  <si>
    <t>520880 Goianira (GO)</t>
  </si>
  <si>
    <t>520890 Goiás (GO)</t>
  </si>
  <si>
    <t>520910 Goiatuba (GO)</t>
  </si>
  <si>
    <t>520915 Gouvelândia (GO)</t>
  </si>
  <si>
    <t>520920 Guapó (GO)</t>
  </si>
  <si>
    <t>520929 Guaraíta (GO)</t>
  </si>
  <si>
    <t>520940 Guarani de Goiás (GO)</t>
  </si>
  <si>
    <t>520945 Guarinos (GO)</t>
  </si>
  <si>
    <t>520960 Heitoraí (GO)</t>
  </si>
  <si>
    <t>520970 Hidrolândia (GO)</t>
  </si>
  <si>
    <t>520980 Hidrolina (GO)</t>
  </si>
  <si>
    <t>520990 Iaciara (GO)</t>
  </si>
  <si>
    <t>520993 Inaciolândia (GO)</t>
  </si>
  <si>
    <t>520995 Indiara (GO)</t>
  </si>
  <si>
    <t>521000 Inhumas (GO)</t>
  </si>
  <si>
    <t>521010 Ipameri (GO)</t>
  </si>
  <si>
    <t>521015 Ipiranga de Goiás (GO)</t>
  </si>
  <si>
    <t>521020 Iporá (GO)</t>
  </si>
  <si>
    <t>521030 Israelândia (GO)</t>
  </si>
  <si>
    <t>521040 Itaberaí (GO)</t>
  </si>
  <si>
    <t>521056 Itaguari (GO)</t>
  </si>
  <si>
    <t>521060 Itaguaru (GO)</t>
  </si>
  <si>
    <t>521080 Itajá (GO)</t>
  </si>
  <si>
    <t>521090 Itapaci (GO)</t>
  </si>
  <si>
    <t>521100 Itapirapuã (GO)</t>
  </si>
  <si>
    <t>521120 Itapuranga (GO)</t>
  </si>
  <si>
    <t>521130 Itarumã (GO)</t>
  </si>
  <si>
    <t>521140 Itauçu (GO)</t>
  </si>
  <si>
    <t>521150 Itumbiara (GO)</t>
  </si>
  <si>
    <t>521160 Ivolândia (GO)</t>
  </si>
  <si>
    <t>521170 Jandaia (GO)</t>
  </si>
  <si>
    <t>521180 Jaraguá (GO)</t>
  </si>
  <si>
    <t>521190 Jataí (GO)</t>
  </si>
  <si>
    <t>521200 Jaupaci (GO)</t>
  </si>
  <si>
    <t>521205 Jesúpolis (GO)</t>
  </si>
  <si>
    <t>521210 Joviânia (GO)</t>
  </si>
  <si>
    <t>521220 Jussara (GO)</t>
  </si>
  <si>
    <t>521225 Lagoa Santa (GO)</t>
  </si>
  <si>
    <t>521230 Leopoldo de Bulhões (GO)</t>
  </si>
  <si>
    <t>521250 Luziânia (GO)</t>
  </si>
  <si>
    <t>521260 Mairipotaba (GO)</t>
  </si>
  <si>
    <t>521270 Mambaí (GO)</t>
  </si>
  <si>
    <t>521280 Mara Rosa (GO)</t>
  </si>
  <si>
    <t>521290 Marzagão (GO)</t>
  </si>
  <si>
    <t>521295 Matrinchã (GO)</t>
  </si>
  <si>
    <t>521300 Maurilândia (GO)</t>
  </si>
  <si>
    <t>521305 Mimoso de Goiás (GO)</t>
  </si>
  <si>
    <t>521308 Minaçu (GO)</t>
  </si>
  <si>
    <t>521310 Mineiros (GO)</t>
  </si>
  <si>
    <t>521340 Moiporá (GO)</t>
  </si>
  <si>
    <t>521350 Monte Alegre de Goiás (GO)</t>
  </si>
  <si>
    <t>521370 Montes Claros de Goiás (GO)</t>
  </si>
  <si>
    <t>521375 Montividiu (GO)</t>
  </si>
  <si>
    <t>521377 Montividiu do Norte (GO)</t>
  </si>
  <si>
    <t>521380 Morrinhos (GO)</t>
  </si>
  <si>
    <t>521385 Morro Agudo de Goiás (GO)</t>
  </si>
  <si>
    <t>521390 Mossâmedes (GO)</t>
  </si>
  <si>
    <t>521400 Mozarlândia (GO)</t>
  </si>
  <si>
    <t>521405 Mundo Novo (GO)</t>
  </si>
  <si>
    <t>521410 Mutunópolis (GO)</t>
  </si>
  <si>
    <t>521440 Nazário (GO)</t>
  </si>
  <si>
    <t>521450 Nerópolis (GO)</t>
  </si>
  <si>
    <t>521460 Niquelândia (GO)</t>
  </si>
  <si>
    <t>521470 Nova América (GO)</t>
  </si>
  <si>
    <t>521480 Nova Aurora (GO)</t>
  </si>
  <si>
    <t>521483 Nova Crixás (GO)</t>
  </si>
  <si>
    <t>521486 Nova Glória (GO)</t>
  </si>
  <si>
    <t>521487 Nova Iguaçu de Goiás (GO)</t>
  </si>
  <si>
    <t>521490 Nova Roma (GO)</t>
  </si>
  <si>
    <t>521500 Nova Veneza (GO)</t>
  </si>
  <si>
    <t>521520 Novo Brasil (GO)</t>
  </si>
  <si>
    <t>521523 Novo Gama (GO)</t>
  </si>
  <si>
    <t>521525 Novo Planalto (GO)</t>
  </si>
  <si>
    <t>521530 Orizona (GO)</t>
  </si>
  <si>
    <t>521540 Ouro Verde de Goiás (GO)</t>
  </si>
  <si>
    <t>521550 Ouvidor (GO)</t>
  </si>
  <si>
    <t>521560 Padre Bernardo (GO)</t>
  </si>
  <si>
    <t>521565 Palestina de Goiás (GO)</t>
  </si>
  <si>
    <t>521570 Palmeiras de Goiás (GO)</t>
  </si>
  <si>
    <t>521580 Palmelo (GO)</t>
  </si>
  <si>
    <t>521590 Palminópolis (GO)</t>
  </si>
  <si>
    <t>521600 Panamá (GO)</t>
  </si>
  <si>
    <t>521630 Paranaiguara (GO)</t>
  </si>
  <si>
    <t>521640 Paraúna (GO)</t>
  </si>
  <si>
    <t>521645 Perolândia (GO)</t>
  </si>
  <si>
    <t>521680 Petrolina de Goiás (GO)</t>
  </si>
  <si>
    <t>521690 Pilar de Goiás (GO)</t>
  </si>
  <si>
    <t>521710 Piracanjuba (GO)</t>
  </si>
  <si>
    <t>521720 Piranhas (GO)</t>
  </si>
  <si>
    <t>521730 Pirenópolis (GO)</t>
  </si>
  <si>
    <t>521740 Pires do Rio (GO)</t>
  </si>
  <si>
    <t>521760 Planaltina (GO)</t>
  </si>
  <si>
    <t>521770 Pontalina (GO)</t>
  </si>
  <si>
    <t>521800 Porangatu (GO)</t>
  </si>
  <si>
    <t>521805 Porteirão (GO)</t>
  </si>
  <si>
    <t>521810 Portelândia (GO)</t>
  </si>
  <si>
    <t>521830 Posse (GO)</t>
  </si>
  <si>
    <t>521839 Professor Jamil (GO)</t>
  </si>
  <si>
    <t>521850 Quirinópolis (GO)</t>
  </si>
  <si>
    <t>521860 Rialma (GO)</t>
  </si>
  <si>
    <t>521870 Rianápolis (GO)</t>
  </si>
  <si>
    <t>521878 Rio Quente (GO)</t>
  </si>
  <si>
    <t>521880 Rio Verde (GO)</t>
  </si>
  <si>
    <t>521890 Rubiataba (GO)</t>
  </si>
  <si>
    <t>521900 Sanclerlândia (GO)</t>
  </si>
  <si>
    <t>521910 Santa Bárbara de Goiás (GO)</t>
  </si>
  <si>
    <t>521920 Santa Cruz de Goiás (GO)</t>
  </si>
  <si>
    <t>521925 Santa Fé de Goiás (GO)</t>
  </si>
  <si>
    <t>521930 Santa Helena de Goiás (GO)</t>
  </si>
  <si>
    <t>521935 Santa Isabel (GO)</t>
  </si>
  <si>
    <t>521940 Santa Rita do Araguaia (GO)</t>
  </si>
  <si>
    <t>521945 Santa Rita do Novo Destino (GO)</t>
  </si>
  <si>
    <t>521950 Santa Rosa de Goiás (GO)</t>
  </si>
  <si>
    <t>521960 Santa Tereza de Goiás (GO)</t>
  </si>
  <si>
    <t>521970 Santa Terezinha de Goiás (GO)</t>
  </si>
  <si>
    <t>521971 Santo Antônio da Barra (GO)</t>
  </si>
  <si>
    <t>521973 Santo Antônio de Goiás (GO)</t>
  </si>
  <si>
    <t>521975 Santo Antônio do Descoberto (GO)</t>
  </si>
  <si>
    <t>521980 São Domingos (GO)</t>
  </si>
  <si>
    <t>521990 São Francisco de Goiás (GO)</t>
  </si>
  <si>
    <t>522000 São João d'Aliança (GO)</t>
  </si>
  <si>
    <t>522005 São João da Paraúna (GO)</t>
  </si>
  <si>
    <t>522010 São Luís de Montes Belos (GO)</t>
  </si>
  <si>
    <t>522015 São Luiz do Norte (GO)</t>
  </si>
  <si>
    <t>522020 São Miguel do Araguaia (GO)</t>
  </si>
  <si>
    <t>522026 São Miguel do Passa Quatro (GO)</t>
  </si>
  <si>
    <t>522028 São Patrício (GO)</t>
  </si>
  <si>
    <t>522040 São Simão (GO)</t>
  </si>
  <si>
    <t>522045 Senador Canedo (GO)</t>
  </si>
  <si>
    <t>522050 Serranópolis (GO)</t>
  </si>
  <si>
    <t>522060 Silvânia (GO)</t>
  </si>
  <si>
    <t>522068 Simolândia (GO)</t>
  </si>
  <si>
    <t>522070 Sítio d'Abadia (GO)</t>
  </si>
  <si>
    <t>522100 Taquaral de Goiás (GO)</t>
  </si>
  <si>
    <t>522108 Teresina de Goiás (GO)</t>
  </si>
  <si>
    <t>522119 Terezópolis de Goiás (GO)</t>
  </si>
  <si>
    <t>522130 Três Ranchos (GO)</t>
  </si>
  <si>
    <t>522140 Trindade (GO)</t>
  </si>
  <si>
    <t>522145 Trombas (GO)</t>
  </si>
  <si>
    <t>522150 Turvânia (GO)</t>
  </si>
  <si>
    <t>522155 Turvelândia (GO)</t>
  </si>
  <si>
    <t>522157 Uirapuru (GO)</t>
  </si>
  <si>
    <t>522160 Uruaçu (GO)</t>
  </si>
  <si>
    <t>522170 Uruana (GO)</t>
  </si>
  <si>
    <t>522180 Urutaí (GO)</t>
  </si>
  <si>
    <t>522185 Valparaíso de Goiás (GO)</t>
  </si>
  <si>
    <t>522190 Varjão (GO)</t>
  </si>
  <si>
    <t>522200 Vianópolis (GO)</t>
  </si>
  <si>
    <t>522205 Vicentinópolis (GO)</t>
  </si>
  <si>
    <t>522220 Vila Boa (GO)</t>
  </si>
  <si>
    <t>522230 Vila Propício (GO)</t>
  </si>
  <si>
    <t>Região de Saúde</t>
  </si>
  <si>
    <t>52001 Central (GO)</t>
  </si>
  <si>
    <t>52002 Centro Sul (GO)</t>
  </si>
  <si>
    <t>52003 Entorno Norte (GO)</t>
  </si>
  <si>
    <t>52004 Entorno Sul (GO)</t>
  </si>
  <si>
    <t>52005 Estrada de Ferro (GO)</t>
  </si>
  <si>
    <t>52006 Nordeste I (GO)</t>
  </si>
  <si>
    <t>52007 Nordeste II (GO)</t>
  </si>
  <si>
    <t>52008 Norte (GO)</t>
  </si>
  <si>
    <t>52009 Oeste I (GO)</t>
  </si>
  <si>
    <t>52010 Oeste II (GO)</t>
  </si>
  <si>
    <t>52011 Pirineus (GO)</t>
  </si>
  <si>
    <t>52012 Rio Vermelho (GO)</t>
  </si>
  <si>
    <t>52013 São Patrício I (GO)</t>
  </si>
  <si>
    <t>52014 Serra da Mesa (GO)</t>
  </si>
  <si>
    <t>52015 Sudoeste I (GO)</t>
  </si>
  <si>
    <t>52016 Sudoeste II (GO)</t>
  </si>
  <si>
    <t>52017 Sul (GO)</t>
  </si>
  <si>
    <t>52018 São Patrício II (GO)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</si>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</sst>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271</v>
      </c>
      <c r="B1" s="2"/>
      <c r="C1" s="2"/>
    </row>
    <row r="2" spans="1:3" ht="20.25" customHeight="1" x14ac:dyDescent="0.35">
      <c r="A2" s="6" t="s">
        <v>272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304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273</v>
      </c>
      <c r="C7" s="10"/>
    </row>
    <row r="8" spans="1:3" ht="40.5" customHeight="1" x14ac:dyDescent="0.25">
      <c r="A8" s="7"/>
      <c r="B8" s="40" t="s">
        <v>276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32</v>
      </c>
      <c r="E5" s="26">
        <v>1.7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103</v>
      </c>
      <c r="E6" s="26">
        <v>6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107</v>
      </c>
      <c r="E7" s="26">
        <v>5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19</v>
      </c>
      <c r="E8" s="26">
        <v>8.1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37</v>
      </c>
      <c r="E9" s="26">
        <v>7.4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11</v>
      </c>
      <c r="E10" s="26">
        <v>5.9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328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191</v>
      </c>
      <c r="E12" s="26">
        <v>7.1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24</v>
      </c>
      <c r="E13" s="26">
        <v>12.2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95</v>
      </c>
      <c r="E14" s="26">
        <v>15.6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103</v>
      </c>
      <c r="E15" s="26">
        <v>10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106</v>
      </c>
      <c r="E16" s="26">
        <v>12.6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32</v>
      </c>
      <c r="E17" s="26">
        <v>9.6999999999999993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28</v>
      </c>
      <c r="E18" s="26">
        <v>5.3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26</v>
      </c>
      <c r="E19" s="26">
        <v>8.6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1867</v>
      </c>
      <c r="E20" s="26">
        <v>4.7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8</v>
      </c>
      <c r="E21" s="26">
        <v>8.6999999999999993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103</v>
      </c>
      <c r="E22" s="26">
        <v>5.6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1124</v>
      </c>
      <c r="E23" s="26">
        <v>2.1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26</v>
      </c>
      <c r="E24" s="26">
        <v>9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50</v>
      </c>
      <c r="E25" s="26">
        <v>11.6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73</v>
      </c>
      <c r="E26" s="26">
        <v>19.100000000000001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121</v>
      </c>
      <c r="E27" s="26">
        <v>6.6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114</v>
      </c>
      <c r="E28" s="26">
        <v>9.6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53</v>
      </c>
      <c r="E29" s="26">
        <v>7.4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27</v>
      </c>
      <c r="E30" s="26">
        <v>9.1999999999999993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48</v>
      </c>
      <c r="E31" s="26">
        <v>5.7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29</v>
      </c>
      <c r="E32" s="26">
        <v>8.9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33</v>
      </c>
      <c r="E33" s="26">
        <v>11.5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27</v>
      </c>
      <c r="E34" s="26">
        <v>8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77</v>
      </c>
      <c r="E35" s="26">
        <v>7.4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117</v>
      </c>
      <c r="E36" s="26">
        <v>3.4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62</v>
      </c>
      <c r="E37" s="26">
        <v>7.9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121</v>
      </c>
      <c r="E38" s="26">
        <v>5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58</v>
      </c>
      <c r="E39" s="26">
        <v>5.6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25</v>
      </c>
      <c r="E40" s="26">
        <v>7.5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15</v>
      </c>
      <c r="E41" s="26">
        <v>3.8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78</v>
      </c>
      <c r="E42" s="26">
        <v>13.6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36</v>
      </c>
      <c r="E43" s="26">
        <v>3.4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21</v>
      </c>
      <c r="E44" s="26">
        <v>7.7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30</v>
      </c>
      <c r="E45" s="26">
        <v>9.5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67</v>
      </c>
      <c r="E46" s="26">
        <v>8.9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63</v>
      </c>
      <c r="E47" s="26">
        <v>5.4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15</v>
      </c>
      <c r="E48" s="26">
        <v>10.3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77</v>
      </c>
      <c r="E49" s="26">
        <v>9.9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145</v>
      </c>
      <c r="E50" s="26">
        <v>10.5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93</v>
      </c>
      <c r="E51" s="26">
        <v>5.6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459</v>
      </c>
      <c r="E52" s="26">
        <v>4.7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38</v>
      </c>
      <c r="E53" s="26">
        <v>8.3000000000000007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20</v>
      </c>
      <c r="E54" s="26">
        <v>5.3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48</v>
      </c>
      <c r="E55" s="26">
        <v>13.1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95</v>
      </c>
      <c r="E56" s="26">
        <v>7.6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49</v>
      </c>
      <c r="E57" s="26">
        <v>6.6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57</v>
      </c>
      <c r="E58" s="26">
        <v>7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175</v>
      </c>
      <c r="E59" s="26">
        <v>9.6999999999999993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39</v>
      </c>
      <c r="E60" s="26">
        <v>9.8000000000000007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59</v>
      </c>
      <c r="E61" s="26">
        <v>6.1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26</v>
      </c>
      <c r="E62" s="26">
        <v>8.6999999999999993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235</v>
      </c>
      <c r="E63" s="26">
        <v>2.1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42</v>
      </c>
      <c r="E64" s="26">
        <v>8.1999999999999993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102</v>
      </c>
      <c r="E65" s="26">
        <v>10.6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210</v>
      </c>
      <c r="E66" s="26">
        <v>9.5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28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33</v>
      </c>
      <c r="E68" s="26">
        <v>2.6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221</v>
      </c>
      <c r="E69" s="26">
        <v>2.4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145</v>
      </c>
      <c r="E70" s="26">
        <v>5.8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45</v>
      </c>
      <c r="E71" s="26">
        <v>11.2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27</v>
      </c>
      <c r="E72" s="26">
        <v>11.1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67</v>
      </c>
      <c r="E73" s="26">
        <v>6.4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69</v>
      </c>
      <c r="E74" s="26">
        <v>7.5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224</v>
      </c>
      <c r="E75" s="26">
        <v>3.6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25</v>
      </c>
      <c r="E76" s="26">
        <v>7.1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55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59</v>
      </c>
      <c r="E78" s="26">
        <v>15.3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27</v>
      </c>
      <c r="E79" s="26">
        <v>9.1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73</v>
      </c>
      <c r="E80" s="26">
        <v>19.399999999999999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31</v>
      </c>
      <c r="E81" s="26">
        <v>11.4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21</v>
      </c>
      <c r="E82" s="26">
        <v>11.2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60</v>
      </c>
      <c r="E83" s="26">
        <v>29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50</v>
      </c>
      <c r="E84" s="26">
        <v>7.2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65</v>
      </c>
      <c r="E85" s="26">
        <v>16.2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111</v>
      </c>
      <c r="E86" s="26">
        <v>9.5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41</v>
      </c>
      <c r="E87" s="26">
        <v>12.8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52</v>
      </c>
      <c r="E88" s="26">
        <v>7.3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40</v>
      </c>
      <c r="E89" s="26">
        <v>6.8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72</v>
      </c>
      <c r="E90" s="26">
        <v>6.9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108</v>
      </c>
      <c r="E91" s="26">
        <v>7.9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283</v>
      </c>
      <c r="E92" s="26">
        <v>2.4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37</v>
      </c>
      <c r="E93" s="26">
        <v>7.9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44</v>
      </c>
      <c r="E94" s="26">
        <v>12.7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45</v>
      </c>
      <c r="E95" s="26">
        <v>10.1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75</v>
      </c>
      <c r="E96" s="26">
        <v>5.4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23</v>
      </c>
      <c r="E97" s="26">
        <v>4.7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281</v>
      </c>
      <c r="E98" s="26">
        <v>3.8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11277</v>
      </c>
      <c r="E99" s="26">
        <v>7.8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151</v>
      </c>
      <c r="E100" s="26">
        <v>2.1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154</v>
      </c>
      <c r="E101" s="26">
        <v>6.4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187</v>
      </c>
      <c r="E102" s="26">
        <v>5.2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68</v>
      </c>
      <c r="E103" s="26">
        <v>15.5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78</v>
      </c>
      <c r="E104" s="26">
        <v>4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32</v>
      </c>
      <c r="E105" s="26">
        <v>14.6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24</v>
      </c>
      <c r="E106" s="26">
        <v>5.8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24</v>
      </c>
      <c r="E107" s="26">
        <v>11.1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27</v>
      </c>
      <c r="E108" s="26">
        <v>8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160</v>
      </c>
      <c r="E109" s="26">
        <v>5.8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24</v>
      </c>
      <c r="E110" s="26">
        <v>6.9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69</v>
      </c>
      <c r="E111" s="26">
        <v>6.5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91</v>
      </c>
      <c r="E112" s="26">
        <v>15.3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73</v>
      </c>
      <c r="E113" s="26">
        <v>4.3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283</v>
      </c>
      <c r="E114" s="26">
        <v>5.4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166</v>
      </c>
      <c r="E115" s="26">
        <v>6.5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16</v>
      </c>
      <c r="E116" s="26">
        <v>5.5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334</v>
      </c>
      <c r="E117" s="26">
        <v>9.3000000000000007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20</v>
      </c>
      <c r="E118" s="26">
        <v>7.8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155</v>
      </c>
      <c r="E119" s="26">
        <v>3.5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52</v>
      </c>
      <c r="E120" s="26">
        <v>10.5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47</v>
      </c>
      <c r="E121" s="26">
        <v>9.6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44</v>
      </c>
      <c r="E122" s="26">
        <v>10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156</v>
      </c>
      <c r="E123" s="26">
        <v>7.4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40</v>
      </c>
      <c r="E124" s="26">
        <v>5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162</v>
      </c>
      <c r="E125" s="26">
        <v>6.2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69</v>
      </c>
      <c r="E126" s="26">
        <v>11.2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53</v>
      </c>
      <c r="E127" s="26">
        <v>6.9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726</v>
      </c>
      <c r="E128" s="26">
        <v>6.7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56</v>
      </c>
      <c r="E129" s="26">
        <v>20.8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41</v>
      </c>
      <c r="E130" s="26">
        <v>6.6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157</v>
      </c>
      <c r="E131" s="26">
        <v>3.5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468</v>
      </c>
      <c r="E132" s="26">
        <v>4.4000000000000004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26</v>
      </c>
      <c r="E133" s="26">
        <v>8.8000000000000007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21</v>
      </c>
      <c r="E134" s="26">
        <v>10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82</v>
      </c>
      <c r="E135" s="26">
        <v>11.5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139</v>
      </c>
      <c r="E136" s="26">
        <v>7.1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23</v>
      </c>
      <c r="E137" s="26">
        <v>16.2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33</v>
      </c>
      <c r="E138" s="26">
        <v>3.7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667</v>
      </c>
      <c r="E139" s="26">
        <v>3.2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19</v>
      </c>
      <c r="E140" s="26">
        <v>7.2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61</v>
      </c>
      <c r="E141" s="26">
        <v>7.5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60</v>
      </c>
      <c r="E142" s="26">
        <v>5.6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16</v>
      </c>
      <c r="E143" s="26">
        <v>5.6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38</v>
      </c>
      <c r="E144" s="26">
        <v>9.4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65</v>
      </c>
      <c r="E145" s="26">
        <v>6.3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18</v>
      </c>
      <c r="E146" s="26">
        <v>6.9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201</v>
      </c>
      <c r="E147" s="26">
        <v>7.4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277</v>
      </c>
      <c r="E148" s="26">
        <v>4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23</v>
      </c>
      <c r="E149" s="26">
        <v>13.6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60</v>
      </c>
      <c r="E150" s="26">
        <v>9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61</v>
      </c>
      <c r="E151" s="26">
        <v>7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38</v>
      </c>
      <c r="E152" s="26">
        <v>3.1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26</v>
      </c>
      <c r="E153" s="26">
        <v>6.8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366</v>
      </c>
      <c r="E154" s="26">
        <v>7.1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17</v>
      </c>
      <c r="E155" s="26">
        <v>7.1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42</v>
      </c>
      <c r="E156" s="26">
        <v>9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87</v>
      </c>
      <c r="E157" s="26">
        <v>5.9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78</v>
      </c>
      <c r="E158" s="26">
        <v>12.6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43</v>
      </c>
      <c r="E159" s="26">
        <v>12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84</v>
      </c>
      <c r="E160" s="26">
        <v>10.3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138</v>
      </c>
      <c r="E161" s="26">
        <v>4.3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131</v>
      </c>
      <c r="E162" s="26">
        <v>3.7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17</v>
      </c>
      <c r="E163" s="26">
        <v>7.3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24</v>
      </c>
      <c r="E164" s="26">
        <v>11.2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81</v>
      </c>
      <c r="E165" s="26">
        <v>6.3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53</v>
      </c>
      <c r="E166" s="26">
        <v>6.3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19</v>
      </c>
      <c r="E167" s="26">
        <v>6.2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41</v>
      </c>
      <c r="E168" s="26">
        <v>13.2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41</v>
      </c>
      <c r="E169" s="26">
        <v>4.4000000000000004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43</v>
      </c>
      <c r="E170" s="26">
        <v>12.3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133</v>
      </c>
      <c r="E171" s="26">
        <v>1.3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22</v>
      </c>
      <c r="E172" s="26">
        <v>5.9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90</v>
      </c>
      <c r="E173" s="26">
        <v>5.5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39</v>
      </c>
      <c r="E174" s="26">
        <v>9.6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39</v>
      </c>
      <c r="E175" s="26">
        <v>5.4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110</v>
      </c>
      <c r="E176" s="26">
        <v>3.2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23</v>
      </c>
      <c r="E177" s="26">
        <v>7.4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142</v>
      </c>
      <c r="E178" s="26">
        <v>4.5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38</v>
      </c>
      <c r="E179" s="26">
        <v>16.7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26</v>
      </c>
      <c r="E180" s="26">
        <v>6.7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34</v>
      </c>
      <c r="E181" s="26">
        <v>14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60</v>
      </c>
      <c r="E182" s="26">
        <v>7.9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71</v>
      </c>
      <c r="E183" s="26">
        <v>6.6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48</v>
      </c>
      <c r="E184" s="26">
        <v>16.2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56</v>
      </c>
      <c r="E185" s="26">
        <v>5.9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12</v>
      </c>
      <c r="E186" s="26">
        <v>4.9000000000000004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200</v>
      </c>
      <c r="E187" s="26">
        <v>8.1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89</v>
      </c>
      <c r="E188" s="26">
        <v>7.6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115</v>
      </c>
      <c r="E189" s="26">
        <v>4.3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243</v>
      </c>
      <c r="E190" s="26">
        <v>7.5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305</v>
      </c>
      <c r="E191" s="26">
        <v>2.9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110</v>
      </c>
      <c r="E192" s="26">
        <v>6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172</v>
      </c>
      <c r="E193" s="26">
        <v>3.9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49</v>
      </c>
      <c r="E194" s="26">
        <v>12.1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32</v>
      </c>
      <c r="E195" s="26">
        <v>9.6999999999999993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191</v>
      </c>
      <c r="E196" s="26">
        <v>5.5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25</v>
      </c>
      <c r="E197" s="26">
        <v>6.9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323</v>
      </c>
      <c r="E198" s="26">
        <v>6.7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49</v>
      </c>
      <c r="E199" s="26">
        <v>4.0999999999999996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30</v>
      </c>
      <c r="E200" s="26">
        <v>7.6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63</v>
      </c>
      <c r="E201" s="26">
        <v>16.399999999999999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683</v>
      </c>
      <c r="E202" s="26">
        <v>3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143</v>
      </c>
      <c r="E203" s="26">
        <v>7.2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40</v>
      </c>
      <c r="E204" s="26">
        <v>5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44</v>
      </c>
      <c r="E205" s="26">
        <v>7.1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40</v>
      </c>
      <c r="E206" s="26">
        <v>13.5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34</v>
      </c>
      <c r="E207" s="26">
        <v>6.9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340</v>
      </c>
      <c r="E208" s="26">
        <v>8.8000000000000007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22</v>
      </c>
      <c r="E209" s="26">
        <v>6.2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33</v>
      </c>
      <c r="E210" s="26">
        <v>5.5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34</v>
      </c>
      <c r="E211" s="26">
        <v>12.6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43</v>
      </c>
      <c r="E212" s="26">
        <v>15.1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38</v>
      </c>
      <c r="E213" s="26">
        <v>11.4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60</v>
      </c>
      <c r="E214" s="26">
        <v>5.7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50</v>
      </c>
      <c r="E215" s="26">
        <v>11.7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34</v>
      </c>
      <c r="E216" s="26">
        <v>4.7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192</v>
      </c>
      <c r="E217" s="26">
        <v>2.7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62</v>
      </c>
      <c r="E218" s="26">
        <v>6.4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55</v>
      </c>
      <c r="E219" s="26">
        <v>8.6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100</v>
      </c>
      <c r="E220" s="26">
        <v>7.2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17</v>
      </c>
      <c r="E221" s="26">
        <v>9.6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279</v>
      </c>
      <c r="E222" s="26">
        <v>8.1999999999999993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55</v>
      </c>
      <c r="E223" s="26">
        <v>11.4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149</v>
      </c>
      <c r="E224" s="26">
        <v>6.8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43</v>
      </c>
      <c r="E225" s="26">
        <v>9.6999999999999993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28</v>
      </c>
      <c r="E226" s="26">
        <v>12.9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183</v>
      </c>
      <c r="E227" s="26">
        <v>10.8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734</v>
      </c>
      <c r="E228" s="26">
        <v>4.7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48</v>
      </c>
      <c r="E229" s="26">
        <v>6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145</v>
      </c>
      <c r="E230" s="26">
        <v>6.5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51</v>
      </c>
      <c r="E231" s="26">
        <v>8.8000000000000007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15</v>
      </c>
      <c r="E232" s="26">
        <v>5.0999999999999996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46</v>
      </c>
      <c r="E233" s="26">
        <v>11.4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25</v>
      </c>
      <c r="E234" s="26">
        <v>9.3000000000000007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56</v>
      </c>
      <c r="E235" s="26">
        <v>7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15</v>
      </c>
      <c r="E236" s="26">
        <v>5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285</v>
      </c>
      <c r="E237" s="26">
        <v>2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31</v>
      </c>
      <c r="E238" s="26">
        <v>9.9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36</v>
      </c>
      <c r="E239" s="26">
        <v>8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65</v>
      </c>
      <c r="E240" s="26">
        <v>13.1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60</v>
      </c>
      <c r="E241" s="26">
        <v>21.4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302</v>
      </c>
      <c r="E242" s="26">
        <v>7.1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87</v>
      </c>
      <c r="E243" s="26">
        <v>6.4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24</v>
      </c>
      <c r="E244" s="26">
        <v>6.8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349</v>
      </c>
      <c r="E245" s="26">
        <v>1.8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20</v>
      </c>
      <c r="E246" s="26">
        <v>5.3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69</v>
      </c>
      <c r="E247" s="26">
        <v>4.5999999999999996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59</v>
      </c>
      <c r="E248" s="26">
        <v>6.8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70</v>
      </c>
      <c r="E249" s="26">
        <v>16.7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35</v>
      </c>
      <c r="E250" s="26">
        <v>6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37346</v>
      </c>
      <c r="E251" s="30">
        <f>D251/(C251/1000)</f>
        <v>5.2933796044578569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1.3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29</v>
      </c>
    </row>
    <row r="254" spans="1:5" x14ac:dyDescent="0.3">
      <c r="A254" s="34" t="s">
        <v>302</v>
      </c>
      <c r="B254" s="34"/>
      <c r="C254" s="35">
        <v>203062512</v>
      </c>
      <c r="D254" s="35">
        <v>1256376</v>
      </c>
      <c r="E254" s="36">
        <v>6.1871390618865192</v>
      </c>
    </row>
    <row r="255" spans="1:5" x14ac:dyDescent="0.3">
      <c r="A255" s="34"/>
      <c r="B255" s="34"/>
      <c r="C255" s="35"/>
      <c r="D255" s="35" t="s">
        <v>300</v>
      </c>
      <c r="E255" s="36">
        <v>0</v>
      </c>
    </row>
    <row r="256" spans="1:5" x14ac:dyDescent="0.3">
      <c r="A256" s="37"/>
      <c r="B256" s="37"/>
      <c r="C256" s="38"/>
      <c r="D256" s="38" t="s">
        <v>301</v>
      </c>
      <c r="E256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2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117</v>
      </c>
      <c r="E5" s="26">
        <v>6.1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130</v>
      </c>
      <c r="E6" s="26">
        <v>7.5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140</v>
      </c>
      <c r="E7" s="26">
        <v>6.5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18</v>
      </c>
      <c r="E8" s="26">
        <v>8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57</v>
      </c>
      <c r="E9" s="26">
        <v>11.5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22</v>
      </c>
      <c r="E10" s="26">
        <v>11.8</v>
      </c>
    </row>
    <row r="11" spans="1:5" x14ac:dyDescent="0.3">
      <c r="A11" s="24" t="s">
        <v>5</v>
      </c>
      <c r="B11" s="24" t="s">
        <v>12</v>
      </c>
      <c r="C11" s="25">
        <v>225671</v>
      </c>
      <c r="D11" s="25">
        <v>1056</v>
      </c>
      <c r="E11" s="26">
        <v>4.7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175</v>
      </c>
      <c r="E12" s="26">
        <v>6.5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21</v>
      </c>
      <c r="E13" s="26">
        <v>10.7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71</v>
      </c>
      <c r="E14" s="26">
        <v>11.7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53</v>
      </c>
      <c r="E15" s="26">
        <v>5.0999999999999996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63</v>
      </c>
      <c r="E16" s="26">
        <v>7.4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23</v>
      </c>
      <c r="E17" s="26">
        <v>7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44</v>
      </c>
      <c r="E18" s="26">
        <v>8.5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38</v>
      </c>
      <c r="E19" s="26">
        <v>12.7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2165</v>
      </c>
      <c r="E20" s="26">
        <v>5.4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20</v>
      </c>
      <c r="E21" s="26">
        <v>21.6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150</v>
      </c>
      <c r="E22" s="26">
        <v>8.1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2905</v>
      </c>
      <c r="E23" s="26">
        <v>5.5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24</v>
      </c>
      <c r="E24" s="26">
        <v>8.4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35</v>
      </c>
      <c r="E25" s="26">
        <v>8.1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23</v>
      </c>
      <c r="E26" s="26">
        <v>6.2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117</v>
      </c>
      <c r="E27" s="26">
        <v>6.4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49</v>
      </c>
      <c r="E28" s="26">
        <v>4.0999999999999996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39</v>
      </c>
      <c r="E29" s="26">
        <v>5.5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46</v>
      </c>
      <c r="E30" s="26">
        <v>15.6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52</v>
      </c>
      <c r="E31" s="26">
        <v>6.3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18</v>
      </c>
      <c r="E32" s="26">
        <v>5.3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25</v>
      </c>
      <c r="E33" s="26">
        <v>8.6999999999999993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32</v>
      </c>
      <c r="E34" s="26">
        <v>9.5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135</v>
      </c>
      <c r="E35" s="26">
        <v>13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252</v>
      </c>
      <c r="E36" s="26">
        <v>7.3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44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134</v>
      </c>
      <c r="E38" s="26">
        <v>5.6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47</v>
      </c>
      <c r="E39" s="26">
        <v>4.5999999999999996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43</v>
      </c>
      <c r="E40" s="26">
        <v>12.9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62</v>
      </c>
      <c r="E41" s="26">
        <v>15.5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47</v>
      </c>
      <c r="E42" s="26">
        <v>8.3000000000000007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59</v>
      </c>
      <c r="E43" s="26">
        <v>5.6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38</v>
      </c>
      <c r="E44" s="26">
        <v>13.8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23</v>
      </c>
      <c r="E45" s="26">
        <v>7.4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47</v>
      </c>
      <c r="E46" s="26">
        <v>6.2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61</v>
      </c>
      <c r="E47" s="26">
        <v>5.3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28</v>
      </c>
      <c r="E48" s="26">
        <v>19.8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38</v>
      </c>
      <c r="E49" s="26">
        <v>4.9000000000000004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58</v>
      </c>
      <c r="E50" s="26">
        <v>4.2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113</v>
      </c>
      <c r="E51" s="26">
        <v>6.9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541</v>
      </c>
      <c r="E52" s="26">
        <v>5.5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19</v>
      </c>
      <c r="E53" s="26">
        <v>4.2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35</v>
      </c>
      <c r="E54" s="26">
        <v>9.4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65</v>
      </c>
      <c r="E55" s="26">
        <v>17.5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53</v>
      </c>
      <c r="E56" s="26">
        <v>4.2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60</v>
      </c>
      <c r="E57" s="26">
        <v>8.1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43</v>
      </c>
      <c r="E58" s="26">
        <v>5.4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116</v>
      </c>
      <c r="E59" s="26">
        <v>6.4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24</v>
      </c>
      <c r="E60" s="26">
        <v>6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57</v>
      </c>
      <c r="E61" s="26">
        <v>5.9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20</v>
      </c>
      <c r="E62" s="26">
        <v>6.7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303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40</v>
      </c>
      <c r="E64" s="26">
        <v>7.7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50</v>
      </c>
      <c r="E65" s="26">
        <v>5.2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311</v>
      </c>
      <c r="E66" s="26">
        <v>14.1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96</v>
      </c>
      <c r="E67" s="26">
        <v>11.8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188</v>
      </c>
      <c r="E68" s="26">
        <v>14.6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372</v>
      </c>
      <c r="E69" s="26">
        <v>4.0999999999999996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143</v>
      </c>
      <c r="E70" s="26">
        <v>5.7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32</v>
      </c>
      <c r="E71" s="26">
        <v>7.9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17</v>
      </c>
      <c r="E72" s="26">
        <v>7.1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74</v>
      </c>
      <c r="E73" s="26">
        <v>7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69</v>
      </c>
      <c r="E74" s="26">
        <v>7.5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409</v>
      </c>
      <c r="E75" s="26">
        <v>6.6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22</v>
      </c>
      <c r="E76" s="26">
        <v>6.2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192</v>
      </c>
      <c r="E77" s="26">
        <v>11.2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42</v>
      </c>
      <c r="E78" s="26">
        <v>10.9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20</v>
      </c>
      <c r="E79" s="26">
        <v>6.9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13</v>
      </c>
      <c r="E80" s="26">
        <v>3.4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50</v>
      </c>
      <c r="E81" s="26">
        <v>18.399999999999999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30</v>
      </c>
      <c r="E82" s="26">
        <v>15.9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29</v>
      </c>
      <c r="E83" s="26">
        <v>14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48</v>
      </c>
      <c r="E84" s="26">
        <v>6.9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45</v>
      </c>
      <c r="E85" s="26">
        <v>11.4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86</v>
      </c>
      <c r="E86" s="26">
        <v>7.3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26</v>
      </c>
      <c r="E87" s="26">
        <v>8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60</v>
      </c>
      <c r="E88" s="26">
        <v>8.5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49</v>
      </c>
      <c r="E89" s="26">
        <v>8.3000000000000007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70</v>
      </c>
      <c r="E90" s="26">
        <v>6.7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84</v>
      </c>
      <c r="E91" s="26">
        <v>6.1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661</v>
      </c>
      <c r="E92" s="26">
        <v>5.7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43</v>
      </c>
      <c r="E93" s="26">
        <v>9.1999999999999993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8</v>
      </c>
      <c r="E94" s="26">
        <v>2.2000000000000002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56</v>
      </c>
      <c r="E95" s="26">
        <v>12.5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93</v>
      </c>
      <c r="E96" s="26">
        <v>6.7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34</v>
      </c>
      <c r="E97" s="26">
        <v>6.9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500</v>
      </c>
      <c r="E98" s="26">
        <v>6.8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3940</v>
      </c>
      <c r="E99" s="26">
        <v>2.7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222</v>
      </c>
      <c r="E100" s="26">
        <v>3.1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251</v>
      </c>
      <c r="E101" s="26">
        <v>10.4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282</v>
      </c>
      <c r="E102" s="26">
        <v>7.9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27</v>
      </c>
      <c r="E103" s="26">
        <v>6.3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114</v>
      </c>
      <c r="E104" s="26">
        <v>5.9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26</v>
      </c>
      <c r="E105" s="26">
        <v>12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25</v>
      </c>
      <c r="E106" s="26">
        <v>6.2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22</v>
      </c>
      <c r="E107" s="26">
        <v>10.199999999999999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41</v>
      </c>
      <c r="E108" s="26">
        <v>12.1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110</v>
      </c>
      <c r="E109" s="26">
        <v>4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57</v>
      </c>
      <c r="E110" s="26">
        <v>16.2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50</v>
      </c>
      <c r="E111" s="26">
        <v>4.7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33</v>
      </c>
      <c r="E112" s="26">
        <v>5.5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156</v>
      </c>
      <c r="E113" s="26">
        <v>9.1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361</v>
      </c>
      <c r="E114" s="26">
        <v>6.9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318</v>
      </c>
      <c r="E115" s="26">
        <v>12.4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24</v>
      </c>
      <c r="E116" s="26">
        <v>8.1999999999999993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131</v>
      </c>
      <c r="E117" s="26">
        <v>3.7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33</v>
      </c>
      <c r="E118" s="26">
        <v>12.7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333</v>
      </c>
      <c r="E119" s="26">
        <v>7.5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21</v>
      </c>
      <c r="E120" s="26">
        <v>4.3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65</v>
      </c>
      <c r="E121" s="26">
        <v>13.3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45</v>
      </c>
      <c r="E122" s="26">
        <v>10.3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126</v>
      </c>
      <c r="E123" s="26">
        <v>6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75</v>
      </c>
      <c r="E124" s="26">
        <v>9.4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118</v>
      </c>
      <c r="E125" s="26">
        <v>4.5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37</v>
      </c>
      <c r="E126" s="26">
        <v>6.1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68</v>
      </c>
      <c r="E127" s="26">
        <v>8.6999999999999993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512</v>
      </c>
      <c r="E128" s="26">
        <v>4.7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42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54</v>
      </c>
      <c r="E130" s="26">
        <v>8.6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219</v>
      </c>
      <c r="E131" s="26">
        <v>4.8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688</v>
      </c>
      <c r="E132" s="26">
        <v>6.5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38</v>
      </c>
      <c r="E133" s="26">
        <v>13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16</v>
      </c>
      <c r="E134" s="26">
        <v>7.3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68</v>
      </c>
      <c r="E135" s="26">
        <v>9.5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160</v>
      </c>
      <c r="E136" s="26">
        <v>8.1999999999999993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12</v>
      </c>
      <c r="E137" s="26">
        <v>8.3000000000000007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48</v>
      </c>
      <c r="E138" s="26">
        <v>5.5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872</v>
      </c>
      <c r="E139" s="26">
        <v>4.2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30</v>
      </c>
      <c r="E140" s="26">
        <v>11.5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62</v>
      </c>
      <c r="E141" s="26">
        <v>7.6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78</v>
      </c>
      <c r="E142" s="26">
        <v>7.3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51</v>
      </c>
      <c r="E143" s="26">
        <v>18.5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33</v>
      </c>
      <c r="E144" s="26">
        <v>8.1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73</v>
      </c>
      <c r="E145" s="26">
        <v>7.1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23</v>
      </c>
      <c r="E146" s="26">
        <v>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152</v>
      </c>
      <c r="E147" s="26">
        <v>5.6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638</v>
      </c>
      <c r="E148" s="26">
        <v>9.1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19</v>
      </c>
      <c r="E149" s="26">
        <v>11.4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67</v>
      </c>
      <c r="E150" s="26">
        <v>10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57</v>
      </c>
      <c r="E151" s="26">
        <v>6.5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89</v>
      </c>
      <c r="E152" s="26">
        <v>7.1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39</v>
      </c>
      <c r="E153" s="26">
        <v>10.4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171</v>
      </c>
      <c r="E154" s="26">
        <v>3.3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32</v>
      </c>
      <c r="E155" s="26">
        <v>13.1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19</v>
      </c>
      <c r="E156" s="26">
        <v>4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143</v>
      </c>
      <c r="E157" s="26">
        <v>9.6999999999999993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61</v>
      </c>
      <c r="E158" s="26">
        <v>9.8000000000000007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15</v>
      </c>
      <c r="E159" s="26">
        <v>4.0999999999999996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50</v>
      </c>
      <c r="E160" s="26">
        <v>6.1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98</v>
      </c>
      <c r="E161" s="26">
        <v>3.1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252</v>
      </c>
      <c r="E162" s="26">
        <v>7.2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30</v>
      </c>
      <c r="E163" s="26">
        <v>12.7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19</v>
      </c>
      <c r="E164" s="26">
        <v>9.1999999999999993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51</v>
      </c>
      <c r="E165" s="26">
        <v>3.9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33</v>
      </c>
      <c r="E166" s="26">
        <v>3.9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32</v>
      </c>
      <c r="E167" s="26">
        <v>10.7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19</v>
      </c>
      <c r="E168" s="26">
        <v>6.2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76</v>
      </c>
      <c r="E169" s="26">
        <v>8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21</v>
      </c>
      <c r="E170" s="26">
        <v>5.9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483</v>
      </c>
      <c r="E171" s="26">
        <v>4.7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37</v>
      </c>
      <c r="E172" s="26">
        <v>9.9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29</v>
      </c>
      <c r="E173" s="26">
        <v>1.7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35</v>
      </c>
      <c r="E174" s="26">
        <v>8.5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68</v>
      </c>
      <c r="E175" s="26">
        <v>9.4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247</v>
      </c>
      <c r="E176" s="26">
        <v>7.1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44</v>
      </c>
      <c r="E177" s="26">
        <v>14.1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176</v>
      </c>
      <c r="E178" s="26">
        <v>5.5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70</v>
      </c>
      <c r="E179" s="26">
        <v>31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59</v>
      </c>
      <c r="E180" s="26">
        <v>15.4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27</v>
      </c>
      <c r="E181" s="26">
        <v>10.9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65</v>
      </c>
      <c r="E182" s="26">
        <v>8.6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125</v>
      </c>
      <c r="E183" s="26">
        <v>11.7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26</v>
      </c>
      <c r="E184" s="26">
        <v>8.6999999999999993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76</v>
      </c>
      <c r="E185" s="26">
        <v>7.9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59</v>
      </c>
      <c r="E186" s="26">
        <v>25.2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101</v>
      </c>
      <c r="E187" s="26">
        <v>4.0999999999999996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53</v>
      </c>
      <c r="E188" s="26">
        <v>4.5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160</v>
      </c>
      <c r="E189" s="26">
        <v>6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136</v>
      </c>
      <c r="E190" s="26">
        <v>4.2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623</v>
      </c>
      <c r="E191" s="26">
        <v>5.9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107</v>
      </c>
      <c r="E192" s="26">
        <v>5.9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387</v>
      </c>
      <c r="E193" s="26">
        <v>8.6999999999999993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18</v>
      </c>
      <c r="E194" s="26">
        <v>4.4000000000000004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30</v>
      </c>
      <c r="E195" s="26">
        <v>9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242</v>
      </c>
      <c r="E196" s="26">
        <v>6.9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25</v>
      </c>
      <c r="E197" s="26">
        <v>6.9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460</v>
      </c>
      <c r="E198" s="26">
        <v>9.5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97</v>
      </c>
      <c r="E199" s="26">
        <v>7.9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30</v>
      </c>
      <c r="E200" s="26">
        <v>7.6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40</v>
      </c>
      <c r="E201" s="26">
        <v>10.4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2091</v>
      </c>
      <c r="E202" s="26">
        <v>9.3000000000000007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141</v>
      </c>
      <c r="E203" s="26">
        <v>7.1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59</v>
      </c>
      <c r="E204" s="26">
        <v>7.4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50</v>
      </c>
      <c r="E205" s="26">
        <v>8.1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32</v>
      </c>
      <c r="E206" s="26">
        <v>10.6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42</v>
      </c>
      <c r="E207" s="26">
        <v>8.5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415</v>
      </c>
      <c r="E208" s="26">
        <v>10.8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40</v>
      </c>
      <c r="E209" s="26">
        <v>11.3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26</v>
      </c>
      <c r="E210" s="26">
        <v>4.4000000000000004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19</v>
      </c>
      <c r="E211" s="26">
        <v>7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23</v>
      </c>
      <c r="E212" s="26">
        <v>8.1999999999999993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75</v>
      </c>
      <c r="E213" s="26">
        <v>22.8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51</v>
      </c>
      <c r="E214" s="26">
        <v>4.8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38</v>
      </c>
      <c r="E215" s="26">
        <v>8.8000000000000007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99</v>
      </c>
      <c r="E216" s="26">
        <v>13.5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183</v>
      </c>
      <c r="E217" s="26">
        <v>2.5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48</v>
      </c>
      <c r="E218" s="26">
        <v>5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43</v>
      </c>
      <c r="E219" s="26">
        <v>6.8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43</v>
      </c>
      <c r="E220" s="26">
        <v>3.1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27</v>
      </c>
      <c r="E221" s="26">
        <v>15.4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137</v>
      </c>
      <c r="E222" s="26">
        <v>4.0999999999999996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58</v>
      </c>
      <c r="E223" s="26">
        <v>11.9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117</v>
      </c>
      <c r="E224" s="26">
        <v>5.4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22</v>
      </c>
      <c r="E225" s="26">
        <v>4.9000000000000004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13</v>
      </c>
      <c r="E226" s="26">
        <v>6.1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157</v>
      </c>
      <c r="E227" s="26">
        <v>9.1999999999999993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736</v>
      </c>
      <c r="E228" s="26">
        <v>4.7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35</v>
      </c>
      <c r="E229" s="26">
        <v>4.3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165</v>
      </c>
      <c r="E230" s="26">
        <v>7.4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42</v>
      </c>
      <c r="E231" s="26">
        <v>7.4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40</v>
      </c>
      <c r="E232" s="26">
        <v>13.6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26</v>
      </c>
      <c r="E233" s="26">
        <v>6.3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58</v>
      </c>
      <c r="E234" s="26">
        <v>21.5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26</v>
      </c>
      <c r="E235" s="26">
        <v>3.3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62</v>
      </c>
      <c r="E236" s="26">
        <v>21.2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919</v>
      </c>
      <c r="E237" s="26">
        <v>6.5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34</v>
      </c>
      <c r="E238" s="26">
        <v>10.8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62</v>
      </c>
      <c r="E239" s="26">
        <v>13.8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55</v>
      </c>
      <c r="E240" s="26">
        <v>11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10</v>
      </c>
      <c r="E241" s="26">
        <v>3.5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240</v>
      </c>
      <c r="E242" s="26">
        <v>5.6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109</v>
      </c>
      <c r="E243" s="26">
        <v>7.9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37</v>
      </c>
      <c r="E244" s="26">
        <v>10.5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5">
        <v>1263</v>
      </c>
      <c r="E245" s="26">
        <v>6.4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30</v>
      </c>
      <c r="E246" s="26">
        <v>8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88</v>
      </c>
      <c r="E247" s="26">
        <v>5.9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70</v>
      </c>
      <c r="E248" s="26">
        <v>8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37</v>
      </c>
      <c r="E249" s="26">
        <v>8.6999999999999993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57</v>
      </c>
      <c r="E250" s="26">
        <v>9.8000000000000007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39113</v>
      </c>
      <c r="E251" s="30">
        <f>D251/(C251/1000)</f>
        <v>5.5438321766497127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1.7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31</v>
      </c>
    </row>
    <row r="254" spans="1:5" x14ac:dyDescent="0.3">
      <c r="A254" s="34" t="s">
        <v>302</v>
      </c>
      <c r="B254" s="34"/>
      <c r="C254" s="35">
        <v>202406144</v>
      </c>
      <c r="D254" s="35">
        <v>848738</v>
      </c>
      <c r="E254" s="36">
        <v>4.1932422762818895</v>
      </c>
    </row>
    <row r="255" spans="1:5" x14ac:dyDescent="0.3">
      <c r="A255" s="34"/>
      <c r="B255" s="34"/>
      <c r="C255" s="35"/>
      <c r="D255" s="35" t="s">
        <v>300</v>
      </c>
      <c r="E255" s="36">
        <v>0</v>
      </c>
    </row>
    <row r="256" spans="1:5" x14ac:dyDescent="0.3">
      <c r="A256" s="37"/>
      <c r="B256" s="37"/>
      <c r="C256" s="38"/>
      <c r="D256" s="38" t="s">
        <v>301</v>
      </c>
      <c r="E256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17228</v>
      </c>
      <c r="D5" s="26">
        <v>3</v>
      </c>
      <c r="E5" s="26">
        <v>0.2</v>
      </c>
    </row>
    <row r="6" spans="1:5" x14ac:dyDescent="0.3">
      <c r="A6" s="24" t="s">
        <v>5</v>
      </c>
      <c r="B6" s="24" t="s">
        <v>8</v>
      </c>
      <c r="C6" s="25">
        <v>21568</v>
      </c>
      <c r="D6" s="26">
        <v>5</v>
      </c>
      <c r="E6" s="26">
        <v>0.2</v>
      </c>
    </row>
    <row r="7" spans="1:5" x14ac:dyDescent="0.3">
      <c r="A7" s="24" t="s">
        <v>5</v>
      </c>
      <c r="B7" s="24" t="s">
        <v>12</v>
      </c>
      <c r="C7" s="25">
        <v>225671</v>
      </c>
      <c r="D7" s="26">
        <v>17</v>
      </c>
      <c r="E7" s="26">
        <v>0.1</v>
      </c>
    </row>
    <row r="8" spans="1:5" x14ac:dyDescent="0.3">
      <c r="A8" s="24" t="s">
        <v>5</v>
      </c>
      <c r="B8" s="24" t="s">
        <v>13</v>
      </c>
      <c r="C8" s="25">
        <v>27008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21</v>
      </c>
      <c r="C9" s="25">
        <v>398817</v>
      </c>
      <c r="D9" s="25">
        <v>2253</v>
      </c>
      <c r="E9" s="26">
        <v>5.6</v>
      </c>
    </row>
    <row r="10" spans="1:5" x14ac:dyDescent="0.3">
      <c r="A10" s="24" t="s">
        <v>5</v>
      </c>
      <c r="B10" s="24" t="s">
        <v>24</v>
      </c>
      <c r="C10" s="25">
        <v>527550</v>
      </c>
      <c r="D10" s="25">
        <v>1991</v>
      </c>
      <c r="E10" s="26">
        <v>3.8</v>
      </c>
    </row>
    <row r="11" spans="1:5" x14ac:dyDescent="0.3">
      <c r="A11" s="24" t="s">
        <v>5</v>
      </c>
      <c r="B11" s="24" t="s">
        <v>37</v>
      </c>
      <c r="C11" s="25">
        <v>34445</v>
      </c>
      <c r="D11" s="26">
        <v>5</v>
      </c>
      <c r="E11" s="26">
        <v>0.1</v>
      </c>
    </row>
    <row r="12" spans="1:5" x14ac:dyDescent="0.3">
      <c r="A12" s="24" t="s">
        <v>5</v>
      </c>
      <c r="B12" s="24" t="s">
        <v>44</v>
      </c>
      <c r="C12" s="25">
        <v>10495</v>
      </c>
      <c r="D12" s="26">
        <v>29</v>
      </c>
      <c r="E12" s="26">
        <v>2.8</v>
      </c>
    </row>
    <row r="13" spans="1:5" x14ac:dyDescent="0.3">
      <c r="A13" s="24" t="s">
        <v>5</v>
      </c>
      <c r="B13" s="24" t="s">
        <v>47</v>
      </c>
      <c r="C13" s="25">
        <v>7560</v>
      </c>
      <c r="D13" s="26">
        <v>1</v>
      </c>
      <c r="E13" s="26">
        <v>0.1</v>
      </c>
    </row>
    <row r="14" spans="1:5" x14ac:dyDescent="0.3">
      <c r="A14" s="24" t="s">
        <v>5</v>
      </c>
      <c r="B14" s="24" t="s">
        <v>50</v>
      </c>
      <c r="C14" s="25">
        <v>7782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52</v>
      </c>
      <c r="C15" s="25">
        <v>16507</v>
      </c>
      <c r="D15" s="26">
        <v>35</v>
      </c>
      <c r="E15" s="26">
        <v>2.1</v>
      </c>
    </row>
    <row r="16" spans="1:5" x14ac:dyDescent="0.3">
      <c r="A16" s="24" t="s">
        <v>5</v>
      </c>
      <c r="B16" s="24" t="s">
        <v>57</v>
      </c>
      <c r="C16" s="25">
        <v>12510</v>
      </c>
      <c r="D16" s="26">
        <v>3</v>
      </c>
      <c r="E16" s="26">
        <v>0.2</v>
      </c>
    </row>
    <row r="17" spans="1:5" x14ac:dyDescent="0.3">
      <c r="A17" s="24" t="s">
        <v>5</v>
      </c>
      <c r="B17" s="24" t="s">
        <v>62</v>
      </c>
      <c r="C17" s="25">
        <v>9710</v>
      </c>
      <c r="D17" s="26">
        <v>2</v>
      </c>
      <c r="E17" s="26">
        <v>0.2</v>
      </c>
    </row>
    <row r="18" spans="1:5" x14ac:dyDescent="0.3">
      <c r="A18" s="24" t="s">
        <v>5</v>
      </c>
      <c r="B18" s="24" t="s">
        <v>64</v>
      </c>
      <c r="C18" s="25">
        <v>114427</v>
      </c>
      <c r="D18" s="26">
        <v>909</v>
      </c>
      <c r="E18" s="26">
        <v>7.9</v>
      </c>
    </row>
    <row r="19" spans="1:5" x14ac:dyDescent="0.3">
      <c r="A19" s="24" t="s">
        <v>5</v>
      </c>
      <c r="B19" s="24" t="s">
        <v>67</v>
      </c>
      <c r="C19" s="25">
        <v>22046</v>
      </c>
      <c r="D19" s="26">
        <v>82</v>
      </c>
      <c r="E19" s="26">
        <v>3.7</v>
      </c>
    </row>
    <row r="20" spans="1:5" x14ac:dyDescent="0.3">
      <c r="A20" s="24" t="s">
        <v>5</v>
      </c>
      <c r="B20" s="24" t="s">
        <v>70</v>
      </c>
      <c r="C20" s="25">
        <v>91767</v>
      </c>
      <c r="D20" s="26">
        <v>11</v>
      </c>
      <c r="E20" s="26">
        <v>0.1</v>
      </c>
    </row>
    <row r="21" spans="1:5" x14ac:dyDescent="0.3">
      <c r="A21" s="24" t="s">
        <v>5</v>
      </c>
      <c r="B21" s="24" t="s">
        <v>71</v>
      </c>
      <c r="C21" s="25">
        <v>25016</v>
      </c>
      <c r="D21" s="26">
        <v>15</v>
      </c>
      <c r="E21" s="26">
        <v>0.6</v>
      </c>
    </row>
    <row r="22" spans="1:5" x14ac:dyDescent="0.3">
      <c r="A22" s="24" t="s">
        <v>5</v>
      </c>
      <c r="B22" s="24" t="s">
        <v>74</v>
      </c>
      <c r="C22" s="25">
        <v>10562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76</v>
      </c>
      <c r="C23" s="25">
        <v>62249</v>
      </c>
      <c r="D23" s="26">
        <v>11</v>
      </c>
      <c r="E23" s="26">
        <v>0.2</v>
      </c>
    </row>
    <row r="24" spans="1:5" x14ac:dyDescent="0.3">
      <c r="A24" s="24" t="s">
        <v>5</v>
      </c>
      <c r="B24" s="24" t="s">
        <v>78</v>
      </c>
      <c r="C24" s="25">
        <v>17065</v>
      </c>
      <c r="D24" s="26">
        <v>10</v>
      </c>
      <c r="E24" s="26">
        <v>0.6</v>
      </c>
    </row>
    <row r="25" spans="1:5" x14ac:dyDescent="0.3">
      <c r="A25" s="24" t="s">
        <v>5</v>
      </c>
      <c r="B25" s="24" t="s">
        <v>85</v>
      </c>
      <c r="C25" s="25">
        <v>6956</v>
      </c>
      <c r="D25" s="26">
        <v>1</v>
      </c>
      <c r="E25" s="26">
        <v>0.1</v>
      </c>
    </row>
    <row r="26" spans="1:5" x14ac:dyDescent="0.3">
      <c r="A26" s="24" t="s">
        <v>5</v>
      </c>
      <c r="B26" s="24" t="s">
        <v>86</v>
      </c>
      <c r="C26" s="25">
        <v>4001</v>
      </c>
      <c r="D26" s="26">
        <v>1</v>
      </c>
      <c r="E26" s="26">
        <v>0.2</v>
      </c>
    </row>
    <row r="27" spans="1:5" x14ac:dyDescent="0.3">
      <c r="A27" s="24" t="s">
        <v>5</v>
      </c>
      <c r="B27" s="24" t="s">
        <v>91</v>
      </c>
      <c r="C27" s="25">
        <v>10419</v>
      </c>
      <c r="D27" s="26">
        <v>1</v>
      </c>
      <c r="E27" s="26">
        <v>0.1</v>
      </c>
    </row>
    <row r="28" spans="1:5" x14ac:dyDescent="0.3">
      <c r="A28" s="24" t="s">
        <v>5</v>
      </c>
      <c r="B28" s="24" t="s">
        <v>92</v>
      </c>
      <c r="C28" s="25">
        <v>13744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93</v>
      </c>
      <c r="C29" s="25">
        <v>115669</v>
      </c>
      <c r="D29" s="26">
        <v>371</v>
      </c>
      <c r="E29" s="26">
        <v>3.2</v>
      </c>
    </row>
    <row r="30" spans="1:5" x14ac:dyDescent="0.3">
      <c r="A30" s="24" t="s">
        <v>5</v>
      </c>
      <c r="B30" s="24" t="s">
        <v>97</v>
      </c>
      <c r="C30" s="25">
        <v>13967</v>
      </c>
      <c r="D30" s="26">
        <v>1</v>
      </c>
      <c r="E30" s="26">
        <v>0</v>
      </c>
    </row>
    <row r="31" spans="1:5" x14ac:dyDescent="0.3">
      <c r="A31" s="24" t="s">
        <v>5</v>
      </c>
      <c r="B31" s="24" t="s">
        <v>98</v>
      </c>
      <c r="C31" s="25">
        <v>4968</v>
      </c>
      <c r="D31" s="26">
        <v>1</v>
      </c>
      <c r="E31" s="26">
        <v>0.2</v>
      </c>
    </row>
    <row r="32" spans="1:5" x14ac:dyDescent="0.3">
      <c r="A32" s="24" t="s">
        <v>5</v>
      </c>
      <c r="B32" s="24" t="s">
        <v>99</v>
      </c>
      <c r="C32" s="25">
        <v>73708</v>
      </c>
      <c r="D32" s="26">
        <v>178</v>
      </c>
      <c r="E32" s="26">
        <v>2.4</v>
      </c>
    </row>
    <row r="33" spans="1:5" x14ac:dyDescent="0.3">
      <c r="A33" s="24" t="s">
        <v>5</v>
      </c>
      <c r="B33" s="24" t="s">
        <v>100</v>
      </c>
      <c r="C33" s="25">
        <v>1437237</v>
      </c>
      <c r="D33" s="25">
        <v>14121</v>
      </c>
      <c r="E33" s="26">
        <v>9.8000000000000007</v>
      </c>
    </row>
    <row r="34" spans="1:5" x14ac:dyDescent="0.3">
      <c r="A34" s="24" t="s">
        <v>5</v>
      </c>
      <c r="B34" s="24" t="s">
        <v>102</v>
      </c>
      <c r="C34" s="25">
        <v>24071</v>
      </c>
      <c r="D34" s="26">
        <v>145</v>
      </c>
      <c r="E34" s="26">
        <v>6</v>
      </c>
    </row>
    <row r="35" spans="1:5" x14ac:dyDescent="0.3">
      <c r="A35" s="24" t="s">
        <v>5</v>
      </c>
      <c r="B35" s="24" t="s">
        <v>105</v>
      </c>
      <c r="C35" s="25">
        <v>19545</v>
      </c>
      <c r="D35" s="26">
        <v>5</v>
      </c>
      <c r="E35" s="26">
        <v>0.2</v>
      </c>
    </row>
    <row r="36" spans="1:5" x14ac:dyDescent="0.3">
      <c r="A36" s="24" t="s">
        <v>5</v>
      </c>
      <c r="B36" s="24" t="s">
        <v>106</v>
      </c>
      <c r="C36" s="25">
        <v>2188</v>
      </c>
      <c r="D36" s="26">
        <v>2</v>
      </c>
      <c r="E36" s="26">
        <v>0.9</v>
      </c>
    </row>
    <row r="37" spans="1:5" x14ac:dyDescent="0.3">
      <c r="A37" s="24" t="s">
        <v>5</v>
      </c>
      <c r="B37" s="24" t="s">
        <v>114</v>
      </c>
      <c r="C37" s="25">
        <v>17061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116</v>
      </c>
      <c r="C38" s="25">
        <v>25548</v>
      </c>
      <c r="D38" s="26">
        <v>53</v>
      </c>
      <c r="E38" s="26">
        <v>2.1</v>
      </c>
    </row>
    <row r="39" spans="1:5" x14ac:dyDescent="0.3">
      <c r="A39" s="24" t="s">
        <v>5</v>
      </c>
      <c r="B39" s="24" t="s">
        <v>118</v>
      </c>
      <c r="C39" s="25">
        <v>35684</v>
      </c>
      <c r="D39" s="26">
        <v>19</v>
      </c>
      <c r="E39" s="26">
        <v>0.5</v>
      </c>
    </row>
    <row r="40" spans="1:5" x14ac:dyDescent="0.3">
      <c r="A40" s="24" t="s">
        <v>5</v>
      </c>
      <c r="B40" s="24" t="s">
        <v>120</v>
      </c>
      <c r="C40" s="25">
        <v>44734</v>
      </c>
      <c r="D40" s="26">
        <v>11</v>
      </c>
      <c r="E40" s="26">
        <v>0.2</v>
      </c>
    </row>
    <row r="41" spans="1:5" x14ac:dyDescent="0.3">
      <c r="A41" s="24" t="s">
        <v>5</v>
      </c>
      <c r="B41" s="24" t="s">
        <v>124</v>
      </c>
      <c r="C41" s="25">
        <v>21087</v>
      </c>
      <c r="D41" s="26">
        <v>5</v>
      </c>
      <c r="E41" s="26">
        <v>0.2</v>
      </c>
    </row>
    <row r="42" spans="1:5" x14ac:dyDescent="0.3">
      <c r="A42" s="24" t="s">
        <v>5</v>
      </c>
      <c r="B42" s="24" t="s">
        <v>129</v>
      </c>
      <c r="C42" s="25">
        <v>107970</v>
      </c>
      <c r="D42" s="26">
        <v>384</v>
      </c>
      <c r="E42" s="26">
        <v>3.6</v>
      </c>
    </row>
    <row r="43" spans="1:5" x14ac:dyDescent="0.3">
      <c r="A43" s="24" t="s">
        <v>5</v>
      </c>
      <c r="B43" s="24" t="s">
        <v>132</v>
      </c>
      <c r="C43" s="25">
        <v>45223</v>
      </c>
      <c r="D43" s="26">
        <v>214</v>
      </c>
      <c r="E43" s="26">
        <v>4.7</v>
      </c>
    </row>
    <row r="44" spans="1:5" x14ac:dyDescent="0.3">
      <c r="A44" s="24" t="s">
        <v>5</v>
      </c>
      <c r="B44" s="24" t="s">
        <v>133</v>
      </c>
      <c r="C44" s="25">
        <v>105729</v>
      </c>
      <c r="D44" s="26">
        <v>465</v>
      </c>
      <c r="E44" s="26">
        <v>4.4000000000000004</v>
      </c>
    </row>
    <row r="45" spans="1:5" x14ac:dyDescent="0.3">
      <c r="A45" s="24" t="s">
        <v>5</v>
      </c>
      <c r="B45" s="24" t="s">
        <v>136</v>
      </c>
      <c r="C45" s="25">
        <v>7159</v>
      </c>
      <c r="D45" s="26">
        <v>1</v>
      </c>
      <c r="E45" s="26">
        <v>0.1</v>
      </c>
    </row>
    <row r="46" spans="1:5" x14ac:dyDescent="0.3">
      <c r="A46" s="24" t="s">
        <v>5</v>
      </c>
      <c r="B46" s="24" t="s">
        <v>140</v>
      </c>
      <c r="C46" s="25">
        <v>208725</v>
      </c>
      <c r="D46" s="26">
        <v>306</v>
      </c>
      <c r="E46" s="26">
        <v>1.5</v>
      </c>
    </row>
    <row r="47" spans="1:5" x14ac:dyDescent="0.3">
      <c r="A47" s="24" t="s">
        <v>5</v>
      </c>
      <c r="B47" s="24" t="s">
        <v>149</v>
      </c>
      <c r="C47" s="25">
        <v>70073</v>
      </c>
      <c r="D47" s="26">
        <v>88</v>
      </c>
      <c r="E47" s="26">
        <v>1.3</v>
      </c>
    </row>
    <row r="48" spans="1:5" x14ac:dyDescent="0.3">
      <c r="A48" s="24" t="s">
        <v>5</v>
      </c>
      <c r="B48" s="24" t="s">
        <v>153</v>
      </c>
      <c r="C48" s="25">
        <v>12521</v>
      </c>
      <c r="D48" s="26">
        <v>2</v>
      </c>
      <c r="E48" s="26">
        <v>0.2</v>
      </c>
    </row>
    <row r="49" spans="1:5" x14ac:dyDescent="0.3">
      <c r="A49" s="24" t="s">
        <v>5</v>
      </c>
      <c r="B49" s="24" t="s">
        <v>155</v>
      </c>
      <c r="C49" s="25">
        <v>51351</v>
      </c>
      <c r="D49" s="26">
        <v>81</v>
      </c>
      <c r="E49" s="26">
        <v>1.6</v>
      </c>
    </row>
    <row r="50" spans="1:5" x14ac:dyDescent="0.3">
      <c r="A50" s="24" t="s">
        <v>5</v>
      </c>
      <c r="B50" s="24" t="s">
        <v>158</v>
      </c>
      <c r="C50" s="25">
        <v>14750</v>
      </c>
      <c r="D50" s="26">
        <v>3</v>
      </c>
      <c r="E50" s="26">
        <v>0.2</v>
      </c>
    </row>
    <row r="51" spans="1:5" x14ac:dyDescent="0.3">
      <c r="A51" s="24" t="s">
        <v>5</v>
      </c>
      <c r="B51" s="24" t="s">
        <v>160</v>
      </c>
      <c r="C51" s="25">
        <v>3564</v>
      </c>
      <c r="D51" s="26">
        <v>2</v>
      </c>
      <c r="E51" s="26">
        <v>0.5</v>
      </c>
    </row>
    <row r="52" spans="1:5" x14ac:dyDescent="0.3">
      <c r="A52" s="24" t="s">
        <v>5</v>
      </c>
      <c r="B52" s="24" t="s">
        <v>162</v>
      </c>
      <c r="C52" s="25">
        <v>31932</v>
      </c>
      <c r="D52" s="26">
        <v>219</v>
      </c>
      <c r="E52" s="26">
        <v>6.9</v>
      </c>
    </row>
    <row r="53" spans="1:5" x14ac:dyDescent="0.3">
      <c r="A53" s="24" t="s">
        <v>5</v>
      </c>
      <c r="B53" s="24" t="s">
        <v>163</v>
      </c>
      <c r="C53" s="25">
        <v>34964</v>
      </c>
      <c r="D53" s="26">
        <v>6</v>
      </c>
      <c r="E53" s="26">
        <v>0.2</v>
      </c>
    </row>
    <row r="54" spans="1:5" x14ac:dyDescent="0.3">
      <c r="A54" s="24" t="s">
        <v>5</v>
      </c>
      <c r="B54" s="24" t="s">
        <v>167</v>
      </c>
      <c r="C54" s="25">
        <v>8310</v>
      </c>
      <c r="D54" s="26">
        <v>3</v>
      </c>
      <c r="E54" s="26">
        <v>0.4</v>
      </c>
    </row>
    <row r="55" spans="1:5" x14ac:dyDescent="0.3">
      <c r="A55" s="24" t="s">
        <v>5</v>
      </c>
      <c r="B55" s="24" t="s">
        <v>172</v>
      </c>
      <c r="C55" s="25">
        <v>103804</v>
      </c>
      <c r="D55" s="26">
        <v>1</v>
      </c>
      <c r="E55" s="26">
        <v>0</v>
      </c>
    </row>
    <row r="56" spans="1:5" x14ac:dyDescent="0.3">
      <c r="A56" s="24" t="s">
        <v>5</v>
      </c>
      <c r="B56" s="24" t="s">
        <v>179</v>
      </c>
      <c r="C56" s="25">
        <v>31858</v>
      </c>
      <c r="D56" s="26">
        <v>2</v>
      </c>
      <c r="E56" s="26">
        <v>0.1</v>
      </c>
    </row>
    <row r="57" spans="1:5" x14ac:dyDescent="0.3">
      <c r="A57" s="24" t="s">
        <v>5</v>
      </c>
      <c r="B57" s="24" t="s">
        <v>180</v>
      </c>
      <c r="C57" s="25">
        <v>2259</v>
      </c>
      <c r="D57" s="26">
        <v>2</v>
      </c>
      <c r="E57" s="26">
        <v>0.7</v>
      </c>
    </row>
    <row r="58" spans="1:5" x14ac:dyDescent="0.3">
      <c r="A58" s="24" t="s">
        <v>5</v>
      </c>
      <c r="B58" s="24" t="s">
        <v>185</v>
      </c>
      <c r="C58" s="25">
        <v>2964</v>
      </c>
      <c r="D58" s="26">
        <v>2</v>
      </c>
      <c r="E58" s="26">
        <v>0.7</v>
      </c>
    </row>
    <row r="59" spans="1:5" x14ac:dyDescent="0.3">
      <c r="A59" s="24" t="s">
        <v>5</v>
      </c>
      <c r="B59" s="24" t="s">
        <v>188</v>
      </c>
      <c r="C59" s="25">
        <v>24883</v>
      </c>
      <c r="D59" s="26">
        <v>12</v>
      </c>
      <c r="E59" s="26">
        <v>0.5</v>
      </c>
    </row>
    <row r="60" spans="1:5" x14ac:dyDescent="0.3">
      <c r="A60" s="24" t="s">
        <v>5</v>
      </c>
      <c r="B60" s="24" t="s">
        <v>190</v>
      </c>
      <c r="C60" s="25">
        <v>26690</v>
      </c>
      <c r="D60" s="26">
        <v>181</v>
      </c>
      <c r="E60" s="26">
        <v>6.8</v>
      </c>
    </row>
    <row r="61" spans="1:5" x14ac:dyDescent="0.3">
      <c r="A61" s="24" t="s">
        <v>5</v>
      </c>
      <c r="B61" s="24" t="s">
        <v>193</v>
      </c>
      <c r="C61" s="25">
        <v>18309</v>
      </c>
      <c r="D61" s="26">
        <v>2</v>
      </c>
      <c r="E61" s="26">
        <v>0.1</v>
      </c>
    </row>
    <row r="62" spans="1:5" x14ac:dyDescent="0.3">
      <c r="A62" s="24" t="s">
        <v>5</v>
      </c>
      <c r="B62" s="24" t="s">
        <v>194</v>
      </c>
      <c r="C62" s="25">
        <v>44317</v>
      </c>
      <c r="D62" s="26">
        <v>13</v>
      </c>
      <c r="E62" s="26">
        <v>0.3</v>
      </c>
    </row>
    <row r="63" spans="1:5" x14ac:dyDescent="0.3">
      <c r="A63" s="24" t="s">
        <v>5</v>
      </c>
      <c r="B63" s="24" t="s">
        <v>197</v>
      </c>
      <c r="C63" s="25">
        <v>34914</v>
      </c>
      <c r="D63" s="26">
        <v>99</v>
      </c>
      <c r="E63" s="26">
        <v>2.8</v>
      </c>
    </row>
    <row r="64" spans="1:5" x14ac:dyDescent="0.3">
      <c r="A64" s="24" t="s">
        <v>5</v>
      </c>
      <c r="B64" s="24" t="s">
        <v>199</v>
      </c>
      <c r="C64" s="25">
        <v>48447</v>
      </c>
      <c r="D64" s="26">
        <v>107</v>
      </c>
      <c r="E64" s="26">
        <v>2.2000000000000002</v>
      </c>
    </row>
    <row r="65" spans="1:5" x14ac:dyDescent="0.3">
      <c r="A65" s="24" t="s">
        <v>5</v>
      </c>
      <c r="B65" s="24" t="s">
        <v>203</v>
      </c>
      <c r="C65" s="25">
        <v>225696</v>
      </c>
      <c r="D65" s="26">
        <v>24</v>
      </c>
      <c r="E65" s="26">
        <v>0.1</v>
      </c>
    </row>
    <row r="66" spans="1:5" x14ac:dyDescent="0.3">
      <c r="A66" s="24" t="s">
        <v>5</v>
      </c>
      <c r="B66" s="24" t="s">
        <v>209</v>
      </c>
      <c r="C66" s="25">
        <v>38492</v>
      </c>
      <c r="D66" s="26">
        <v>373</v>
      </c>
      <c r="E66" s="26">
        <v>9.6999999999999993</v>
      </c>
    </row>
    <row r="67" spans="1:5" x14ac:dyDescent="0.3">
      <c r="A67" s="24" t="s">
        <v>5</v>
      </c>
      <c r="B67" s="24" t="s">
        <v>223</v>
      </c>
      <c r="C67" s="25">
        <v>33852</v>
      </c>
      <c r="D67" s="26">
        <v>333</v>
      </c>
      <c r="E67" s="26">
        <v>9.8000000000000007</v>
      </c>
    </row>
    <row r="68" spans="1:5" x14ac:dyDescent="0.3">
      <c r="A68" s="24" t="s">
        <v>5</v>
      </c>
      <c r="B68" s="24" t="s">
        <v>229</v>
      </c>
      <c r="C68" s="25">
        <v>155635</v>
      </c>
      <c r="D68" s="26">
        <v>6</v>
      </c>
      <c r="E68" s="26">
        <v>0</v>
      </c>
    </row>
    <row r="69" spans="1:5" x14ac:dyDescent="0.3">
      <c r="A69" s="24" t="s">
        <v>5</v>
      </c>
      <c r="B69" s="24" t="s">
        <v>238</v>
      </c>
      <c r="C69" s="25">
        <v>142431</v>
      </c>
      <c r="D69" s="26">
        <v>229</v>
      </c>
      <c r="E69" s="26">
        <v>1.6</v>
      </c>
    </row>
    <row r="70" spans="1:5" x14ac:dyDescent="0.3">
      <c r="A70" s="24" t="s">
        <v>5</v>
      </c>
      <c r="B70" s="24" t="s">
        <v>243</v>
      </c>
      <c r="C70" s="25">
        <v>42546</v>
      </c>
      <c r="D70" s="26">
        <v>858</v>
      </c>
      <c r="E70" s="26">
        <v>20.2</v>
      </c>
    </row>
    <row r="71" spans="1:5" x14ac:dyDescent="0.3">
      <c r="A71" s="24" t="s">
        <v>5</v>
      </c>
      <c r="B71" s="24" t="s">
        <v>246</v>
      </c>
      <c r="C71" s="25">
        <v>198861</v>
      </c>
      <c r="D71" s="26">
        <v>34</v>
      </c>
      <c r="E71" s="26">
        <v>0.2</v>
      </c>
    </row>
    <row r="72" spans="1:5" x14ac:dyDescent="0.3">
      <c r="A72" s="28" t="str">
        <f>CONCATENATE("Total (",RIGHT(Índice!$A$4,2),")")</f>
        <v>Total (GO)</v>
      </c>
      <c r="B72" s="28"/>
      <c r="C72" s="29">
        <f>SUM(C5:C71)</f>
        <v>5408799</v>
      </c>
      <c r="D72" s="29">
        <f>SUM(D5:D71)</f>
        <v>24354</v>
      </c>
      <c r="E72" s="30">
        <f>D72/(C72/1000)</f>
        <v>4.5026631605278729</v>
      </c>
    </row>
    <row r="73" spans="1:5" x14ac:dyDescent="0.3">
      <c r="A73" s="31"/>
      <c r="B73" s="31"/>
      <c r="C73" s="32"/>
      <c r="D73" s="32" t="s">
        <v>300</v>
      </c>
      <c r="E73" s="33">
        <f>MIN($E$5:$E$71)</f>
        <v>0</v>
      </c>
    </row>
    <row r="74" spans="1:5" x14ac:dyDescent="0.3">
      <c r="A74" s="31"/>
      <c r="B74" s="31"/>
      <c r="C74" s="32"/>
      <c r="D74" s="32" t="s">
        <v>301</v>
      </c>
      <c r="E74" s="33">
        <f>MAX($E$5:$E$71)</f>
        <v>20.2</v>
      </c>
    </row>
    <row r="75" spans="1:5" x14ac:dyDescent="0.3">
      <c r="A75" s="34" t="s">
        <v>302</v>
      </c>
      <c r="B75" s="34"/>
      <c r="C75" s="35">
        <v>162053334</v>
      </c>
      <c r="D75" s="35">
        <v>910134</v>
      </c>
      <c r="E75" s="36">
        <v>5.616262112817747</v>
      </c>
    </row>
    <row r="76" spans="1:5" x14ac:dyDescent="0.3">
      <c r="A76" s="34"/>
      <c r="B76" s="34"/>
      <c r="C76" s="35"/>
      <c r="D76" s="35" t="s">
        <v>300</v>
      </c>
      <c r="E76" s="36">
        <v>0</v>
      </c>
    </row>
    <row r="77" spans="1:5" x14ac:dyDescent="0.3">
      <c r="A77" s="37"/>
      <c r="B77" s="37"/>
      <c r="C77" s="38"/>
      <c r="D77" s="38" t="s">
        <v>301</v>
      </c>
      <c r="E77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6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4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12</v>
      </c>
      <c r="C8" s="25">
        <v>225671</v>
      </c>
      <c r="D8" s="26">
        <v>37</v>
      </c>
      <c r="E8" s="26">
        <v>0.2</v>
      </c>
    </row>
    <row r="9" spans="1:5" x14ac:dyDescent="0.3">
      <c r="A9" s="24" t="s">
        <v>5</v>
      </c>
      <c r="B9" s="24" t="s">
        <v>17</v>
      </c>
      <c r="C9" s="25">
        <v>8446</v>
      </c>
      <c r="D9" s="26">
        <v>2</v>
      </c>
      <c r="E9" s="26">
        <v>0.2</v>
      </c>
    </row>
    <row r="10" spans="1:5" x14ac:dyDescent="0.3">
      <c r="A10" s="24" t="s">
        <v>5</v>
      </c>
      <c r="B10" s="24" t="s">
        <v>21</v>
      </c>
      <c r="C10" s="25">
        <v>398817</v>
      </c>
      <c r="D10" s="26">
        <v>674</v>
      </c>
      <c r="E10" s="26">
        <v>1.7</v>
      </c>
    </row>
    <row r="11" spans="1:5" x14ac:dyDescent="0.3">
      <c r="A11" s="24" t="s">
        <v>5</v>
      </c>
      <c r="B11" s="24" t="s">
        <v>23</v>
      </c>
      <c r="C11" s="25">
        <v>18503</v>
      </c>
      <c r="D11" s="26">
        <v>3</v>
      </c>
      <c r="E11" s="26">
        <v>0.2</v>
      </c>
    </row>
    <row r="12" spans="1:5" x14ac:dyDescent="0.3">
      <c r="A12" s="24" t="s">
        <v>5</v>
      </c>
      <c r="B12" s="24" t="s">
        <v>24</v>
      </c>
      <c r="C12" s="25">
        <v>527550</v>
      </c>
      <c r="D12" s="26">
        <v>609</v>
      </c>
      <c r="E12" s="26">
        <v>1.2</v>
      </c>
    </row>
    <row r="13" spans="1:5" x14ac:dyDescent="0.3">
      <c r="A13" s="24" t="s">
        <v>5</v>
      </c>
      <c r="B13" s="24" t="s">
        <v>27</v>
      </c>
      <c r="C13" s="25">
        <v>3799</v>
      </c>
      <c r="D13" s="26">
        <v>1</v>
      </c>
      <c r="E13" s="26">
        <v>0.3</v>
      </c>
    </row>
    <row r="14" spans="1:5" x14ac:dyDescent="0.3">
      <c r="A14" s="24" t="s">
        <v>5</v>
      </c>
      <c r="B14" s="24" t="s">
        <v>28</v>
      </c>
      <c r="C14" s="25">
        <v>18390</v>
      </c>
      <c r="D14" s="26">
        <v>35</v>
      </c>
      <c r="E14" s="26">
        <v>1.9</v>
      </c>
    </row>
    <row r="15" spans="1:5" x14ac:dyDescent="0.3">
      <c r="A15" s="24" t="s">
        <v>5</v>
      </c>
      <c r="B15" s="24" t="s">
        <v>29</v>
      </c>
      <c r="C15" s="25">
        <v>11890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30</v>
      </c>
      <c r="C16" s="25">
        <v>7153</v>
      </c>
      <c r="D16" s="26">
        <v>2</v>
      </c>
      <c r="E16" s="26">
        <v>0.3</v>
      </c>
    </row>
    <row r="17" spans="1:5" x14ac:dyDescent="0.3">
      <c r="A17" s="24" t="s">
        <v>5</v>
      </c>
      <c r="B17" s="24" t="s">
        <v>31</v>
      </c>
      <c r="C17" s="25">
        <v>2946</v>
      </c>
      <c r="D17" s="26">
        <v>3</v>
      </c>
      <c r="E17" s="26">
        <v>1</v>
      </c>
    </row>
    <row r="18" spans="1:5" x14ac:dyDescent="0.3">
      <c r="A18" s="24" t="s">
        <v>5</v>
      </c>
      <c r="B18" s="24" t="s">
        <v>33</v>
      </c>
      <c r="C18" s="25">
        <v>3284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35</v>
      </c>
      <c r="C19" s="25">
        <v>3351</v>
      </c>
      <c r="D19" s="26">
        <v>6</v>
      </c>
      <c r="E19" s="26">
        <v>1.9</v>
      </c>
    </row>
    <row r="20" spans="1:5" x14ac:dyDescent="0.3">
      <c r="A20" s="24" t="s">
        <v>5</v>
      </c>
      <c r="B20" s="24" t="s">
        <v>36</v>
      </c>
      <c r="C20" s="25">
        <v>10371</v>
      </c>
      <c r="D20" s="26">
        <v>4</v>
      </c>
      <c r="E20" s="26">
        <v>0.4</v>
      </c>
    </row>
    <row r="21" spans="1:5" x14ac:dyDescent="0.3">
      <c r="A21" s="24" t="s">
        <v>5</v>
      </c>
      <c r="B21" s="24" t="s">
        <v>37</v>
      </c>
      <c r="C21" s="25">
        <v>34445</v>
      </c>
      <c r="D21" s="26">
        <v>0</v>
      </c>
      <c r="E21" s="26">
        <v>0</v>
      </c>
    </row>
    <row r="22" spans="1:5" x14ac:dyDescent="0.3">
      <c r="A22" s="24" t="s">
        <v>5</v>
      </c>
      <c r="B22" s="24" t="s">
        <v>39</v>
      </c>
      <c r="C22" s="25">
        <v>23958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41</v>
      </c>
      <c r="C23" s="25">
        <v>3299</v>
      </c>
      <c r="D23" s="26">
        <v>0</v>
      </c>
      <c r="E23" s="26">
        <v>0.1</v>
      </c>
    </row>
    <row r="24" spans="1:5" x14ac:dyDescent="0.3">
      <c r="A24" s="24" t="s">
        <v>5</v>
      </c>
      <c r="B24" s="24" t="s">
        <v>44</v>
      </c>
      <c r="C24" s="25">
        <v>10495</v>
      </c>
      <c r="D24" s="26">
        <v>9</v>
      </c>
      <c r="E24" s="26">
        <v>0.9</v>
      </c>
    </row>
    <row r="25" spans="1:5" x14ac:dyDescent="0.3">
      <c r="A25" s="24" t="s">
        <v>5</v>
      </c>
      <c r="B25" s="24" t="s">
        <v>48</v>
      </c>
      <c r="C25" s="25">
        <v>11513</v>
      </c>
      <c r="D25" s="26">
        <v>3</v>
      </c>
      <c r="E25" s="26">
        <v>0.3</v>
      </c>
    </row>
    <row r="26" spans="1:5" x14ac:dyDescent="0.3">
      <c r="A26" s="24" t="s">
        <v>5</v>
      </c>
      <c r="B26" s="24" t="s">
        <v>50</v>
      </c>
      <c r="C26" s="25">
        <v>7782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51</v>
      </c>
      <c r="C27" s="25">
        <v>13774</v>
      </c>
      <c r="D27" s="26">
        <v>5</v>
      </c>
      <c r="E27" s="26">
        <v>0.4</v>
      </c>
    </row>
    <row r="28" spans="1:5" x14ac:dyDescent="0.3">
      <c r="A28" s="24" t="s">
        <v>5</v>
      </c>
      <c r="B28" s="24" t="s">
        <v>52</v>
      </c>
      <c r="C28" s="25">
        <v>16507</v>
      </c>
      <c r="D28" s="26">
        <v>2</v>
      </c>
      <c r="E28" s="26">
        <v>0.1</v>
      </c>
    </row>
    <row r="29" spans="1:5" x14ac:dyDescent="0.3">
      <c r="A29" s="24" t="s">
        <v>5</v>
      </c>
      <c r="B29" s="24" t="s">
        <v>53</v>
      </c>
      <c r="C29" s="25">
        <v>98622</v>
      </c>
      <c r="D29" s="26">
        <v>32</v>
      </c>
      <c r="E29" s="26">
        <v>0.3</v>
      </c>
    </row>
    <row r="30" spans="1:5" x14ac:dyDescent="0.3">
      <c r="A30" s="24" t="s">
        <v>5</v>
      </c>
      <c r="B30" s="24" t="s">
        <v>57</v>
      </c>
      <c r="C30" s="25">
        <v>12510</v>
      </c>
      <c r="D30" s="26">
        <v>1</v>
      </c>
      <c r="E30" s="26">
        <v>0</v>
      </c>
    </row>
    <row r="31" spans="1:5" x14ac:dyDescent="0.3">
      <c r="A31" s="24" t="s">
        <v>5</v>
      </c>
      <c r="B31" s="24" t="s">
        <v>58</v>
      </c>
      <c r="C31" s="25">
        <v>7422</v>
      </c>
      <c r="D31" s="26">
        <v>3</v>
      </c>
      <c r="E31" s="26">
        <v>0.4</v>
      </c>
    </row>
    <row r="32" spans="1:5" x14ac:dyDescent="0.3">
      <c r="A32" s="24" t="s">
        <v>5</v>
      </c>
      <c r="B32" s="24" t="s">
        <v>60</v>
      </c>
      <c r="C32" s="25">
        <v>18108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61</v>
      </c>
      <c r="C33" s="25">
        <v>4005</v>
      </c>
      <c r="D33" s="26">
        <v>1</v>
      </c>
      <c r="E33" s="26">
        <v>0.3</v>
      </c>
    </row>
    <row r="34" spans="1:5" x14ac:dyDescent="0.3">
      <c r="A34" s="24" t="s">
        <v>5</v>
      </c>
      <c r="B34" s="24" t="s">
        <v>62</v>
      </c>
      <c r="C34" s="25">
        <v>9710</v>
      </c>
      <c r="D34" s="26">
        <v>0</v>
      </c>
      <c r="E34" s="26">
        <v>0</v>
      </c>
    </row>
    <row r="35" spans="1:5" x14ac:dyDescent="0.3">
      <c r="A35" s="24" t="s">
        <v>5</v>
      </c>
      <c r="B35" s="24" t="s">
        <v>63</v>
      </c>
      <c r="C35" s="25">
        <v>2985</v>
      </c>
      <c r="D35" s="26">
        <v>1</v>
      </c>
      <c r="E35" s="26">
        <v>0.4</v>
      </c>
    </row>
    <row r="36" spans="1:5" x14ac:dyDescent="0.3">
      <c r="A36" s="24" t="s">
        <v>5</v>
      </c>
      <c r="B36" s="24" t="s">
        <v>64</v>
      </c>
      <c r="C36" s="25">
        <v>114427</v>
      </c>
      <c r="D36" s="26">
        <v>167</v>
      </c>
      <c r="E36" s="26">
        <v>1.5</v>
      </c>
    </row>
    <row r="37" spans="1:5" x14ac:dyDescent="0.3">
      <c r="A37" s="24" t="s">
        <v>5</v>
      </c>
      <c r="B37" s="24" t="s">
        <v>65</v>
      </c>
      <c r="C37" s="25">
        <v>5184</v>
      </c>
      <c r="D37" s="26">
        <v>1</v>
      </c>
      <c r="E37" s="26">
        <v>0.2</v>
      </c>
    </row>
    <row r="38" spans="1:5" x14ac:dyDescent="0.3">
      <c r="A38" s="24" t="s">
        <v>5</v>
      </c>
      <c r="B38" s="24" t="s">
        <v>66</v>
      </c>
      <c r="C38" s="25">
        <v>9589</v>
      </c>
      <c r="D38" s="26">
        <v>6</v>
      </c>
      <c r="E38" s="26">
        <v>0.6</v>
      </c>
    </row>
    <row r="39" spans="1:5" x14ac:dyDescent="0.3">
      <c r="A39" s="24" t="s">
        <v>5</v>
      </c>
      <c r="B39" s="24" t="s">
        <v>67</v>
      </c>
      <c r="C39" s="25">
        <v>22046</v>
      </c>
      <c r="D39" s="26">
        <v>94</v>
      </c>
      <c r="E39" s="26">
        <v>4.2</v>
      </c>
    </row>
    <row r="40" spans="1:5" x14ac:dyDescent="0.3">
      <c r="A40" s="24" t="s">
        <v>5</v>
      </c>
      <c r="B40" s="24" t="s">
        <v>68</v>
      </c>
      <c r="C40" s="25">
        <v>8090</v>
      </c>
      <c r="D40" s="26">
        <v>5</v>
      </c>
      <c r="E40" s="26">
        <v>0.6</v>
      </c>
    </row>
    <row r="41" spans="1:5" x14ac:dyDescent="0.3">
      <c r="A41" s="24" t="s">
        <v>5</v>
      </c>
      <c r="B41" s="24" t="s">
        <v>70</v>
      </c>
      <c r="C41" s="25">
        <v>91767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71</v>
      </c>
      <c r="C42" s="25">
        <v>25016</v>
      </c>
      <c r="D42" s="26">
        <v>16</v>
      </c>
      <c r="E42" s="26">
        <v>0.6</v>
      </c>
    </row>
    <row r="43" spans="1:5" x14ac:dyDescent="0.3">
      <c r="A43" s="24" t="s">
        <v>5</v>
      </c>
      <c r="B43" s="24" t="s">
        <v>74</v>
      </c>
      <c r="C43" s="25">
        <v>10562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75</v>
      </c>
      <c r="C44" s="25">
        <v>9164</v>
      </c>
      <c r="D44" s="26">
        <v>1</v>
      </c>
      <c r="E44" s="26">
        <v>0.1</v>
      </c>
    </row>
    <row r="45" spans="1:5" x14ac:dyDescent="0.3">
      <c r="A45" s="24" t="s">
        <v>5</v>
      </c>
      <c r="B45" s="24" t="s">
        <v>76</v>
      </c>
      <c r="C45" s="25">
        <v>62249</v>
      </c>
      <c r="D45" s="26">
        <v>0</v>
      </c>
      <c r="E45" s="26">
        <v>0</v>
      </c>
    </row>
    <row r="46" spans="1:5" x14ac:dyDescent="0.3">
      <c r="A46" s="24" t="s">
        <v>5</v>
      </c>
      <c r="B46" s="24" t="s">
        <v>77</v>
      </c>
      <c r="C46" s="25">
        <v>3504</v>
      </c>
      <c r="D46" s="26">
        <v>1</v>
      </c>
      <c r="E46" s="26">
        <v>0.3</v>
      </c>
    </row>
    <row r="47" spans="1:5" x14ac:dyDescent="0.3">
      <c r="A47" s="24" t="s">
        <v>5</v>
      </c>
      <c r="B47" s="24" t="s">
        <v>78</v>
      </c>
      <c r="C47" s="25">
        <v>17065</v>
      </c>
      <c r="D47" s="26">
        <v>5</v>
      </c>
      <c r="E47" s="26">
        <v>0.3</v>
      </c>
    </row>
    <row r="48" spans="1:5" x14ac:dyDescent="0.3">
      <c r="A48" s="24" t="s">
        <v>5</v>
      </c>
      <c r="B48" s="24" t="s">
        <v>79</v>
      </c>
      <c r="C48" s="25">
        <v>3883</v>
      </c>
      <c r="D48" s="26">
        <v>1</v>
      </c>
      <c r="E48" s="26">
        <v>0.2</v>
      </c>
    </row>
    <row r="49" spans="1:5" x14ac:dyDescent="0.3">
      <c r="A49" s="24" t="s">
        <v>5</v>
      </c>
      <c r="B49" s="24" t="s">
        <v>80</v>
      </c>
      <c r="C49" s="25">
        <v>2927</v>
      </c>
      <c r="D49" s="26">
        <v>1</v>
      </c>
      <c r="E49" s="26">
        <v>0.3</v>
      </c>
    </row>
    <row r="50" spans="1:5" x14ac:dyDescent="0.3">
      <c r="A50" s="24" t="s">
        <v>5</v>
      </c>
      <c r="B50" s="24" t="s">
        <v>82</v>
      </c>
      <c r="C50" s="25">
        <v>2724</v>
      </c>
      <c r="D50" s="26">
        <v>1</v>
      </c>
      <c r="E50" s="26">
        <v>0.4</v>
      </c>
    </row>
    <row r="51" spans="1:5" x14ac:dyDescent="0.3">
      <c r="A51" s="24" t="s">
        <v>5</v>
      </c>
      <c r="B51" s="24" t="s">
        <v>83</v>
      </c>
      <c r="C51" s="25">
        <v>1902</v>
      </c>
      <c r="D51" s="26">
        <v>0</v>
      </c>
      <c r="E51" s="26">
        <v>0.1</v>
      </c>
    </row>
    <row r="52" spans="1:5" x14ac:dyDescent="0.3">
      <c r="A52" s="24" t="s">
        <v>5</v>
      </c>
      <c r="B52" s="24" t="s">
        <v>85</v>
      </c>
      <c r="C52" s="25">
        <v>6956</v>
      </c>
      <c r="D52" s="26">
        <v>1</v>
      </c>
      <c r="E52" s="26">
        <v>0.2</v>
      </c>
    </row>
    <row r="53" spans="1:5" x14ac:dyDescent="0.3">
      <c r="A53" s="24" t="s">
        <v>5</v>
      </c>
      <c r="B53" s="24" t="s">
        <v>88</v>
      </c>
      <c r="C53" s="25">
        <v>3205</v>
      </c>
      <c r="D53" s="26">
        <v>1</v>
      </c>
      <c r="E53" s="26">
        <v>0.2</v>
      </c>
    </row>
    <row r="54" spans="1:5" x14ac:dyDescent="0.3">
      <c r="A54" s="24" t="s">
        <v>5</v>
      </c>
      <c r="B54" s="24" t="s">
        <v>90</v>
      </c>
      <c r="C54" s="25">
        <v>5877</v>
      </c>
      <c r="D54" s="26">
        <v>1</v>
      </c>
      <c r="E54" s="26">
        <v>0.1</v>
      </c>
    </row>
    <row r="55" spans="1:5" x14ac:dyDescent="0.3">
      <c r="A55" s="24" t="s">
        <v>5</v>
      </c>
      <c r="B55" s="24" t="s">
        <v>91</v>
      </c>
      <c r="C55" s="25">
        <v>10419</v>
      </c>
      <c r="D55" s="26">
        <v>0</v>
      </c>
      <c r="E55" s="26">
        <v>0</v>
      </c>
    </row>
    <row r="56" spans="1:5" x14ac:dyDescent="0.3">
      <c r="A56" s="24" t="s">
        <v>5</v>
      </c>
      <c r="B56" s="24" t="s">
        <v>93</v>
      </c>
      <c r="C56" s="25">
        <v>115669</v>
      </c>
      <c r="D56" s="26">
        <v>277</v>
      </c>
      <c r="E56" s="26">
        <v>2.4</v>
      </c>
    </row>
    <row r="57" spans="1:5" x14ac:dyDescent="0.3">
      <c r="A57" s="24" t="s">
        <v>5</v>
      </c>
      <c r="B57" s="24" t="s">
        <v>95</v>
      </c>
      <c r="C57" s="25">
        <v>3456</v>
      </c>
      <c r="D57" s="26">
        <v>27</v>
      </c>
      <c r="E57" s="26">
        <v>7.8</v>
      </c>
    </row>
    <row r="58" spans="1:5" x14ac:dyDescent="0.3">
      <c r="A58" s="24" t="s">
        <v>5</v>
      </c>
      <c r="B58" s="24" t="s">
        <v>96</v>
      </c>
      <c r="C58" s="25">
        <v>4457</v>
      </c>
      <c r="D58" s="26">
        <v>1</v>
      </c>
      <c r="E58" s="26">
        <v>0.3</v>
      </c>
    </row>
    <row r="59" spans="1:5" x14ac:dyDescent="0.3">
      <c r="A59" s="24" t="s">
        <v>5</v>
      </c>
      <c r="B59" s="24" t="s">
        <v>97</v>
      </c>
      <c r="C59" s="25">
        <v>13967</v>
      </c>
      <c r="D59" s="26">
        <v>1</v>
      </c>
      <c r="E59" s="26">
        <v>0.1</v>
      </c>
    </row>
    <row r="60" spans="1:5" x14ac:dyDescent="0.3">
      <c r="A60" s="24" t="s">
        <v>5</v>
      </c>
      <c r="B60" s="24" t="s">
        <v>98</v>
      </c>
      <c r="C60" s="25">
        <v>4968</v>
      </c>
      <c r="D60" s="26">
        <v>6</v>
      </c>
      <c r="E60" s="26">
        <v>1.2</v>
      </c>
    </row>
    <row r="61" spans="1:5" x14ac:dyDescent="0.3">
      <c r="A61" s="24" t="s">
        <v>5</v>
      </c>
      <c r="B61" s="24" t="s">
        <v>99</v>
      </c>
      <c r="C61" s="25">
        <v>73708</v>
      </c>
      <c r="D61" s="26">
        <v>99</v>
      </c>
      <c r="E61" s="26">
        <v>1.3</v>
      </c>
    </row>
    <row r="62" spans="1:5" x14ac:dyDescent="0.3">
      <c r="A62" s="24" t="s">
        <v>5</v>
      </c>
      <c r="B62" s="24" t="s">
        <v>100</v>
      </c>
      <c r="C62" s="25">
        <v>1437237</v>
      </c>
      <c r="D62" s="25">
        <v>3392</v>
      </c>
      <c r="E62" s="26">
        <v>2.4</v>
      </c>
    </row>
    <row r="63" spans="1:5" x14ac:dyDescent="0.3">
      <c r="A63" s="24" t="s">
        <v>5</v>
      </c>
      <c r="B63" s="24" t="s">
        <v>101</v>
      </c>
      <c r="C63" s="25">
        <v>71916</v>
      </c>
      <c r="D63" s="26">
        <v>4</v>
      </c>
      <c r="E63" s="26">
        <v>0.1</v>
      </c>
    </row>
    <row r="64" spans="1:5" x14ac:dyDescent="0.3">
      <c r="A64" s="24" t="s">
        <v>5</v>
      </c>
      <c r="B64" s="24" t="s">
        <v>102</v>
      </c>
      <c r="C64" s="25">
        <v>24071</v>
      </c>
      <c r="D64" s="26">
        <v>40</v>
      </c>
      <c r="E64" s="26">
        <v>1.7</v>
      </c>
    </row>
    <row r="65" spans="1:5" x14ac:dyDescent="0.3">
      <c r="A65" s="24" t="s">
        <v>5</v>
      </c>
      <c r="B65" s="24" t="s">
        <v>103</v>
      </c>
      <c r="C65" s="25">
        <v>35649</v>
      </c>
      <c r="D65" s="26">
        <v>20</v>
      </c>
      <c r="E65" s="26">
        <v>0.6</v>
      </c>
    </row>
    <row r="66" spans="1:5" x14ac:dyDescent="0.3">
      <c r="A66" s="24" t="s">
        <v>5</v>
      </c>
      <c r="B66" s="24" t="s">
        <v>104</v>
      </c>
      <c r="C66" s="25">
        <v>4390</v>
      </c>
      <c r="D66" s="26">
        <v>2</v>
      </c>
      <c r="E66" s="26">
        <v>0.5</v>
      </c>
    </row>
    <row r="67" spans="1:5" x14ac:dyDescent="0.3">
      <c r="A67" s="24" t="s">
        <v>5</v>
      </c>
      <c r="B67" s="24" t="s">
        <v>105</v>
      </c>
      <c r="C67" s="25">
        <v>19545</v>
      </c>
      <c r="D67" s="26">
        <v>2</v>
      </c>
      <c r="E67" s="26">
        <v>0.1</v>
      </c>
    </row>
    <row r="68" spans="1:5" x14ac:dyDescent="0.3">
      <c r="A68" s="24" t="s">
        <v>5</v>
      </c>
      <c r="B68" s="24" t="s">
        <v>106</v>
      </c>
      <c r="C68" s="25">
        <v>2188</v>
      </c>
      <c r="D68" s="26">
        <v>0</v>
      </c>
      <c r="E68" s="26">
        <v>0</v>
      </c>
    </row>
    <row r="69" spans="1:5" x14ac:dyDescent="0.3">
      <c r="A69" s="24" t="s">
        <v>5</v>
      </c>
      <c r="B69" s="24" t="s">
        <v>110</v>
      </c>
      <c r="C69" s="25">
        <v>27741</v>
      </c>
      <c r="D69" s="26">
        <v>11</v>
      </c>
      <c r="E69" s="26">
        <v>0.4</v>
      </c>
    </row>
    <row r="70" spans="1:5" x14ac:dyDescent="0.3">
      <c r="A70" s="24" t="s">
        <v>5</v>
      </c>
      <c r="B70" s="24" t="s">
        <v>111</v>
      </c>
      <c r="C70" s="25">
        <v>3545</v>
      </c>
      <c r="D70" s="26">
        <v>0</v>
      </c>
      <c r="E70" s="26">
        <v>0.1</v>
      </c>
    </row>
    <row r="71" spans="1:5" x14ac:dyDescent="0.3">
      <c r="A71" s="24" t="s">
        <v>5</v>
      </c>
      <c r="B71" s="24" t="s">
        <v>112</v>
      </c>
      <c r="C71" s="25">
        <v>10584</v>
      </c>
      <c r="D71" s="26">
        <v>1</v>
      </c>
      <c r="E71" s="26">
        <v>0</v>
      </c>
    </row>
    <row r="72" spans="1:5" x14ac:dyDescent="0.3">
      <c r="A72" s="24" t="s">
        <v>5</v>
      </c>
      <c r="B72" s="24" t="s">
        <v>113</v>
      </c>
      <c r="C72" s="25">
        <v>5954</v>
      </c>
      <c r="D72" s="26">
        <v>10</v>
      </c>
      <c r="E72" s="26">
        <v>1.7</v>
      </c>
    </row>
    <row r="73" spans="1:5" x14ac:dyDescent="0.3">
      <c r="A73" s="24" t="s">
        <v>5</v>
      </c>
      <c r="B73" s="24" t="s">
        <v>114</v>
      </c>
      <c r="C73" s="25">
        <v>17061</v>
      </c>
      <c r="D73" s="26">
        <v>11</v>
      </c>
      <c r="E73" s="26">
        <v>0.6</v>
      </c>
    </row>
    <row r="74" spans="1:5" x14ac:dyDescent="0.3">
      <c r="A74" s="24" t="s">
        <v>5</v>
      </c>
      <c r="B74" s="24" t="s">
        <v>115</v>
      </c>
      <c r="C74" s="25">
        <v>52204</v>
      </c>
      <c r="D74" s="26">
        <v>39</v>
      </c>
      <c r="E74" s="26">
        <v>0.7</v>
      </c>
    </row>
    <row r="75" spans="1:5" x14ac:dyDescent="0.3">
      <c r="A75" s="24" t="s">
        <v>5</v>
      </c>
      <c r="B75" s="24" t="s">
        <v>116</v>
      </c>
      <c r="C75" s="25">
        <v>25548</v>
      </c>
      <c r="D75" s="26">
        <v>20</v>
      </c>
      <c r="E75" s="26">
        <v>0.8</v>
      </c>
    </row>
    <row r="76" spans="1:5" x14ac:dyDescent="0.3">
      <c r="A76" s="24" t="s">
        <v>5</v>
      </c>
      <c r="B76" s="24" t="s">
        <v>118</v>
      </c>
      <c r="C76" s="25">
        <v>35684</v>
      </c>
      <c r="D76" s="26">
        <v>20</v>
      </c>
      <c r="E76" s="26">
        <v>0.6</v>
      </c>
    </row>
    <row r="77" spans="1:5" x14ac:dyDescent="0.3">
      <c r="A77" s="24" t="s">
        <v>5</v>
      </c>
      <c r="B77" s="24" t="s">
        <v>119</v>
      </c>
      <c r="C77" s="25">
        <v>2560</v>
      </c>
      <c r="D77" s="26">
        <v>0</v>
      </c>
      <c r="E77" s="26">
        <v>0.1</v>
      </c>
    </row>
    <row r="78" spans="1:5" x14ac:dyDescent="0.3">
      <c r="A78" s="24" t="s">
        <v>5</v>
      </c>
      <c r="B78" s="24" t="s">
        <v>120</v>
      </c>
      <c r="C78" s="25">
        <v>44734</v>
      </c>
      <c r="D78" s="26">
        <v>31</v>
      </c>
      <c r="E78" s="26">
        <v>0.7</v>
      </c>
    </row>
    <row r="79" spans="1:5" x14ac:dyDescent="0.3">
      <c r="A79" s="24" t="s">
        <v>5</v>
      </c>
      <c r="B79" s="24" t="s">
        <v>122</v>
      </c>
      <c r="C79" s="25">
        <v>4904</v>
      </c>
      <c r="D79" s="26">
        <v>4</v>
      </c>
      <c r="E79" s="26">
        <v>0.9</v>
      </c>
    </row>
    <row r="80" spans="1:5" x14ac:dyDescent="0.3">
      <c r="A80" s="24" t="s">
        <v>5</v>
      </c>
      <c r="B80" s="24" t="s">
        <v>123</v>
      </c>
      <c r="C80" s="25">
        <v>4380</v>
      </c>
      <c r="D80" s="26">
        <v>2</v>
      </c>
      <c r="E80" s="26">
        <v>0.5</v>
      </c>
    </row>
    <row r="81" spans="1:5" x14ac:dyDescent="0.3">
      <c r="A81" s="24" t="s">
        <v>5</v>
      </c>
      <c r="B81" s="24" t="s">
        <v>124</v>
      </c>
      <c r="C81" s="25">
        <v>21087</v>
      </c>
      <c r="D81" s="26">
        <v>1</v>
      </c>
      <c r="E81" s="26">
        <v>0.1</v>
      </c>
    </row>
    <row r="82" spans="1:5" x14ac:dyDescent="0.3">
      <c r="A82" s="24" t="s">
        <v>5</v>
      </c>
      <c r="B82" s="24" t="s">
        <v>125</v>
      </c>
      <c r="C82" s="25">
        <v>8002</v>
      </c>
      <c r="D82" s="26">
        <v>0</v>
      </c>
      <c r="E82" s="26">
        <v>0</v>
      </c>
    </row>
    <row r="83" spans="1:5" x14ac:dyDescent="0.3">
      <c r="A83" s="24" t="s">
        <v>5</v>
      </c>
      <c r="B83" s="24" t="s">
        <v>126</v>
      </c>
      <c r="C83" s="25">
        <v>26113</v>
      </c>
      <c r="D83" s="26">
        <v>9</v>
      </c>
      <c r="E83" s="26">
        <v>0.3</v>
      </c>
    </row>
    <row r="84" spans="1:5" x14ac:dyDescent="0.3">
      <c r="A84" s="24" t="s">
        <v>5</v>
      </c>
      <c r="B84" s="24" t="s">
        <v>127</v>
      </c>
      <c r="C84" s="25">
        <v>6101</v>
      </c>
      <c r="D84" s="26">
        <v>9</v>
      </c>
      <c r="E84" s="26">
        <v>1.5</v>
      </c>
    </row>
    <row r="85" spans="1:5" x14ac:dyDescent="0.3">
      <c r="A85" s="24" t="s">
        <v>5</v>
      </c>
      <c r="B85" s="24" t="s">
        <v>128</v>
      </c>
      <c r="C85" s="25">
        <v>7736</v>
      </c>
      <c r="D85" s="26">
        <v>2</v>
      </c>
      <c r="E85" s="26">
        <v>0.3</v>
      </c>
    </row>
    <row r="86" spans="1:5" x14ac:dyDescent="0.3">
      <c r="A86" s="24" t="s">
        <v>5</v>
      </c>
      <c r="B86" s="24" t="s">
        <v>129</v>
      </c>
      <c r="C86" s="25">
        <v>107970</v>
      </c>
      <c r="D86" s="26">
        <v>597</v>
      </c>
      <c r="E86" s="26">
        <v>5.5</v>
      </c>
    </row>
    <row r="87" spans="1:5" x14ac:dyDescent="0.3">
      <c r="A87" s="24" t="s">
        <v>5</v>
      </c>
      <c r="B87" s="24" t="s">
        <v>130</v>
      </c>
      <c r="C87" s="25">
        <v>2693</v>
      </c>
      <c r="D87" s="26">
        <v>2</v>
      </c>
      <c r="E87" s="26">
        <v>0.6</v>
      </c>
    </row>
    <row r="88" spans="1:5" x14ac:dyDescent="0.3">
      <c r="A88" s="24" t="s">
        <v>5</v>
      </c>
      <c r="B88" s="24" t="s">
        <v>131</v>
      </c>
      <c r="C88" s="25">
        <v>6272</v>
      </c>
      <c r="D88" s="26">
        <v>2</v>
      </c>
      <c r="E88" s="26">
        <v>0.3</v>
      </c>
    </row>
    <row r="89" spans="1:5" x14ac:dyDescent="0.3">
      <c r="A89" s="24" t="s">
        <v>5</v>
      </c>
      <c r="B89" s="24" t="s">
        <v>132</v>
      </c>
      <c r="C89" s="25">
        <v>45223</v>
      </c>
      <c r="D89" s="26">
        <v>102</v>
      </c>
      <c r="E89" s="26">
        <v>2.2999999999999998</v>
      </c>
    </row>
    <row r="90" spans="1:5" x14ac:dyDescent="0.3">
      <c r="A90" s="24" t="s">
        <v>5</v>
      </c>
      <c r="B90" s="24" t="s">
        <v>133</v>
      </c>
      <c r="C90" s="25">
        <v>105729</v>
      </c>
      <c r="D90" s="26">
        <v>38</v>
      </c>
      <c r="E90" s="26">
        <v>0.4</v>
      </c>
    </row>
    <row r="91" spans="1:5" x14ac:dyDescent="0.3">
      <c r="A91" s="24" t="s">
        <v>5</v>
      </c>
      <c r="B91" s="24" t="s">
        <v>134</v>
      </c>
      <c r="C91" s="25">
        <v>2924</v>
      </c>
      <c r="D91" s="26">
        <v>1</v>
      </c>
      <c r="E91" s="26">
        <v>0.5</v>
      </c>
    </row>
    <row r="92" spans="1:5" x14ac:dyDescent="0.3">
      <c r="A92" s="24" t="s">
        <v>5</v>
      </c>
      <c r="B92" s="24" t="s">
        <v>136</v>
      </c>
      <c r="C92" s="25">
        <v>7159</v>
      </c>
      <c r="D92" s="26">
        <v>5</v>
      </c>
      <c r="E92" s="26">
        <v>0.7</v>
      </c>
    </row>
    <row r="93" spans="1:5" x14ac:dyDescent="0.3">
      <c r="A93" s="24" t="s">
        <v>5</v>
      </c>
      <c r="B93" s="24" t="s">
        <v>140</v>
      </c>
      <c r="C93" s="25">
        <v>208725</v>
      </c>
      <c r="D93" s="26">
        <v>146</v>
      </c>
      <c r="E93" s="26">
        <v>0.7</v>
      </c>
    </row>
    <row r="94" spans="1:5" x14ac:dyDescent="0.3">
      <c r="A94" s="24" t="s">
        <v>5</v>
      </c>
      <c r="B94" s="24" t="s">
        <v>143</v>
      </c>
      <c r="C94" s="25">
        <v>10700</v>
      </c>
      <c r="D94" s="26">
        <v>1</v>
      </c>
      <c r="E94" s="26">
        <v>0.1</v>
      </c>
    </row>
    <row r="95" spans="1:5" x14ac:dyDescent="0.3">
      <c r="A95" s="24" t="s">
        <v>5</v>
      </c>
      <c r="B95" s="24" t="s">
        <v>146</v>
      </c>
      <c r="C95" s="25">
        <v>10304</v>
      </c>
      <c r="D95" s="26">
        <v>0</v>
      </c>
      <c r="E95" s="26">
        <v>0</v>
      </c>
    </row>
    <row r="96" spans="1:5" x14ac:dyDescent="0.3">
      <c r="A96" s="24" t="s">
        <v>5</v>
      </c>
      <c r="B96" s="24" t="s">
        <v>149</v>
      </c>
      <c r="C96" s="25">
        <v>70073</v>
      </c>
      <c r="D96" s="26">
        <v>169</v>
      </c>
      <c r="E96" s="26">
        <v>2.4</v>
      </c>
    </row>
    <row r="97" spans="1:5" x14ac:dyDescent="0.3">
      <c r="A97" s="24" t="s">
        <v>5</v>
      </c>
      <c r="B97" s="24" t="s">
        <v>150</v>
      </c>
      <c r="C97" s="25">
        <v>1685</v>
      </c>
      <c r="D97" s="26">
        <v>4</v>
      </c>
      <c r="E97" s="26">
        <v>2.6</v>
      </c>
    </row>
    <row r="98" spans="1:5" x14ac:dyDescent="0.3">
      <c r="A98" s="24" t="s">
        <v>5</v>
      </c>
      <c r="B98" s="24" t="s">
        <v>151</v>
      </c>
      <c r="C98" s="25">
        <v>6692</v>
      </c>
      <c r="D98" s="26">
        <v>0</v>
      </c>
      <c r="E98" s="26">
        <v>0</v>
      </c>
    </row>
    <row r="99" spans="1:5" x14ac:dyDescent="0.3">
      <c r="A99" s="24" t="s">
        <v>5</v>
      </c>
      <c r="B99" s="24" t="s">
        <v>152</v>
      </c>
      <c r="C99" s="25">
        <v>8756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153</v>
      </c>
      <c r="C100" s="25">
        <v>12521</v>
      </c>
      <c r="D100" s="26">
        <v>7</v>
      </c>
      <c r="E100" s="26">
        <v>0.5</v>
      </c>
    </row>
    <row r="101" spans="1:5" x14ac:dyDescent="0.3">
      <c r="A101" s="24" t="s">
        <v>5</v>
      </c>
      <c r="B101" s="24" t="s">
        <v>155</v>
      </c>
      <c r="C101" s="25">
        <v>51351</v>
      </c>
      <c r="D101" s="26">
        <v>17</v>
      </c>
      <c r="E101" s="26">
        <v>0.3</v>
      </c>
    </row>
    <row r="102" spans="1:5" x14ac:dyDescent="0.3">
      <c r="A102" s="24" t="s">
        <v>5</v>
      </c>
      <c r="B102" s="24" t="s">
        <v>157</v>
      </c>
      <c r="C102" s="25">
        <v>4654</v>
      </c>
      <c r="D102" s="26">
        <v>2</v>
      </c>
      <c r="E102" s="26">
        <v>0.3</v>
      </c>
    </row>
    <row r="103" spans="1:5" x14ac:dyDescent="0.3">
      <c r="A103" s="24" t="s">
        <v>5</v>
      </c>
      <c r="B103" s="24" t="s">
        <v>158</v>
      </c>
      <c r="C103" s="25">
        <v>14750</v>
      </c>
      <c r="D103" s="26">
        <v>18</v>
      </c>
      <c r="E103" s="26">
        <v>1.2</v>
      </c>
    </row>
    <row r="104" spans="1:5" x14ac:dyDescent="0.3">
      <c r="A104" s="24" t="s">
        <v>5</v>
      </c>
      <c r="B104" s="24" t="s">
        <v>161</v>
      </c>
      <c r="C104" s="25">
        <v>8189</v>
      </c>
      <c r="D104" s="26">
        <v>0</v>
      </c>
      <c r="E104" s="26">
        <v>0</v>
      </c>
    </row>
    <row r="105" spans="1:5" x14ac:dyDescent="0.3">
      <c r="A105" s="24" t="s">
        <v>5</v>
      </c>
      <c r="B105" s="24" t="s">
        <v>162</v>
      </c>
      <c r="C105" s="25">
        <v>31932</v>
      </c>
      <c r="D105" s="26">
        <v>57</v>
      </c>
      <c r="E105" s="26">
        <v>1.8</v>
      </c>
    </row>
    <row r="106" spans="1:5" x14ac:dyDescent="0.3">
      <c r="A106" s="24" t="s">
        <v>5</v>
      </c>
      <c r="B106" s="24" t="s">
        <v>163</v>
      </c>
      <c r="C106" s="25">
        <v>34964</v>
      </c>
      <c r="D106" s="26">
        <v>3</v>
      </c>
      <c r="E106" s="26">
        <v>0.1</v>
      </c>
    </row>
    <row r="107" spans="1:5" x14ac:dyDescent="0.3">
      <c r="A107" s="24" t="s">
        <v>5</v>
      </c>
      <c r="B107" s="24" t="s">
        <v>164</v>
      </c>
      <c r="C107" s="25">
        <v>2337</v>
      </c>
      <c r="D107" s="26">
        <v>1</v>
      </c>
      <c r="E107" s="26">
        <v>0.4</v>
      </c>
    </row>
    <row r="108" spans="1:5" x14ac:dyDescent="0.3">
      <c r="A108" s="24" t="s">
        <v>5</v>
      </c>
      <c r="B108" s="24" t="s">
        <v>165</v>
      </c>
      <c r="C108" s="25">
        <v>2101</v>
      </c>
      <c r="D108" s="26">
        <v>1</v>
      </c>
      <c r="E108" s="26">
        <v>0.4</v>
      </c>
    </row>
    <row r="109" spans="1:5" x14ac:dyDescent="0.3">
      <c r="A109" s="24" t="s">
        <v>5</v>
      </c>
      <c r="B109" s="24" t="s">
        <v>166</v>
      </c>
      <c r="C109" s="25">
        <v>12815</v>
      </c>
      <c r="D109" s="26">
        <v>1</v>
      </c>
      <c r="E109" s="26">
        <v>0.1</v>
      </c>
    </row>
    <row r="110" spans="1:5" x14ac:dyDescent="0.3">
      <c r="A110" s="24" t="s">
        <v>5</v>
      </c>
      <c r="B110" s="24" t="s">
        <v>170</v>
      </c>
      <c r="C110" s="25">
        <v>9481</v>
      </c>
      <c r="D110" s="26">
        <v>0</v>
      </c>
      <c r="E110" s="26">
        <v>0</v>
      </c>
    </row>
    <row r="111" spans="1:5" x14ac:dyDescent="0.3">
      <c r="A111" s="24" t="s">
        <v>5</v>
      </c>
      <c r="B111" s="24" t="s">
        <v>172</v>
      </c>
      <c r="C111" s="25">
        <v>103804</v>
      </c>
      <c r="D111" s="26">
        <v>1</v>
      </c>
      <c r="E111" s="26">
        <v>0</v>
      </c>
    </row>
    <row r="112" spans="1:5" x14ac:dyDescent="0.3">
      <c r="A112" s="24" t="s">
        <v>5</v>
      </c>
      <c r="B112" s="24" t="s">
        <v>173</v>
      </c>
      <c r="C112" s="25">
        <v>3716</v>
      </c>
      <c r="D112" s="26">
        <v>1</v>
      </c>
      <c r="E112" s="26">
        <v>0.1</v>
      </c>
    </row>
    <row r="113" spans="1:5" x14ac:dyDescent="0.3">
      <c r="A113" s="24" t="s">
        <v>5</v>
      </c>
      <c r="B113" s="24" t="s">
        <v>174</v>
      </c>
      <c r="C113" s="25">
        <v>16399</v>
      </c>
      <c r="D113" s="26">
        <v>82</v>
      </c>
      <c r="E113" s="26">
        <v>5</v>
      </c>
    </row>
    <row r="114" spans="1:5" x14ac:dyDescent="0.3">
      <c r="A114" s="24" t="s">
        <v>5</v>
      </c>
      <c r="B114" s="24" t="s">
        <v>176</v>
      </c>
      <c r="C114" s="25">
        <v>7200</v>
      </c>
      <c r="D114" s="26">
        <v>1</v>
      </c>
      <c r="E114" s="26">
        <v>0.1</v>
      </c>
    </row>
    <row r="115" spans="1:5" x14ac:dyDescent="0.3">
      <c r="A115" s="24" t="s">
        <v>5</v>
      </c>
      <c r="B115" s="24" t="s">
        <v>177</v>
      </c>
      <c r="C115" s="25">
        <v>34967</v>
      </c>
      <c r="D115" s="26">
        <v>1</v>
      </c>
      <c r="E115" s="26">
        <v>0</v>
      </c>
    </row>
    <row r="116" spans="1:5" x14ac:dyDescent="0.3">
      <c r="A116" s="24" t="s">
        <v>5</v>
      </c>
      <c r="B116" s="24" t="s">
        <v>178</v>
      </c>
      <c r="C116" s="25">
        <v>3132</v>
      </c>
      <c r="D116" s="26">
        <v>0</v>
      </c>
      <c r="E116" s="26">
        <v>0.1</v>
      </c>
    </row>
    <row r="117" spans="1:5" x14ac:dyDescent="0.3">
      <c r="A117" s="24" t="s">
        <v>5</v>
      </c>
      <c r="B117" s="24" t="s">
        <v>179</v>
      </c>
      <c r="C117" s="25">
        <v>31858</v>
      </c>
      <c r="D117" s="26">
        <v>3</v>
      </c>
      <c r="E117" s="26">
        <v>0.1</v>
      </c>
    </row>
    <row r="118" spans="1:5" x14ac:dyDescent="0.3">
      <c r="A118" s="24" t="s">
        <v>5</v>
      </c>
      <c r="B118" s="24" t="s">
        <v>181</v>
      </c>
      <c r="C118" s="25">
        <v>3851</v>
      </c>
      <c r="D118" s="26">
        <v>0</v>
      </c>
      <c r="E118" s="26">
        <v>0.1</v>
      </c>
    </row>
    <row r="119" spans="1:5" x14ac:dyDescent="0.3">
      <c r="A119" s="24" t="s">
        <v>5</v>
      </c>
      <c r="B119" s="24" t="s">
        <v>183</v>
      </c>
      <c r="C119" s="25">
        <v>7607</v>
      </c>
      <c r="D119" s="26">
        <v>0</v>
      </c>
      <c r="E119" s="26">
        <v>0</v>
      </c>
    </row>
    <row r="120" spans="1:5" x14ac:dyDescent="0.3">
      <c r="A120" s="24" t="s">
        <v>5</v>
      </c>
      <c r="B120" s="24" t="s">
        <v>184</v>
      </c>
      <c r="C120" s="25">
        <v>10659</v>
      </c>
      <c r="D120" s="26">
        <v>5</v>
      </c>
      <c r="E120" s="26">
        <v>0.5</v>
      </c>
    </row>
    <row r="121" spans="1:5" x14ac:dyDescent="0.3">
      <c r="A121" s="24" t="s">
        <v>5</v>
      </c>
      <c r="B121" s="24" t="s">
        <v>185</v>
      </c>
      <c r="C121" s="25">
        <v>2964</v>
      </c>
      <c r="D121" s="26">
        <v>1</v>
      </c>
      <c r="E121" s="26">
        <v>0.4</v>
      </c>
    </row>
    <row r="122" spans="1:5" x14ac:dyDescent="0.3">
      <c r="A122" s="24" t="s">
        <v>5</v>
      </c>
      <c r="B122" s="24" t="s">
        <v>188</v>
      </c>
      <c r="C122" s="25">
        <v>24883</v>
      </c>
      <c r="D122" s="26">
        <v>25</v>
      </c>
      <c r="E122" s="26">
        <v>1</v>
      </c>
    </row>
    <row r="123" spans="1:5" x14ac:dyDescent="0.3">
      <c r="A123" s="24" t="s">
        <v>5</v>
      </c>
      <c r="B123" s="24" t="s">
        <v>190</v>
      </c>
      <c r="C123" s="25">
        <v>26690</v>
      </c>
      <c r="D123" s="26">
        <v>3</v>
      </c>
      <c r="E123" s="26">
        <v>0.1</v>
      </c>
    </row>
    <row r="124" spans="1:5" x14ac:dyDescent="0.3">
      <c r="A124" s="24" t="s">
        <v>5</v>
      </c>
      <c r="B124" s="24" t="s">
        <v>191</v>
      </c>
      <c r="C124" s="25">
        <v>32373</v>
      </c>
      <c r="D124" s="26">
        <v>2</v>
      </c>
      <c r="E124" s="26">
        <v>0.1</v>
      </c>
    </row>
    <row r="125" spans="1:5" x14ac:dyDescent="0.3">
      <c r="A125" s="24" t="s">
        <v>5</v>
      </c>
      <c r="B125" s="24" t="s">
        <v>193</v>
      </c>
      <c r="C125" s="25">
        <v>18309</v>
      </c>
      <c r="D125" s="26">
        <v>2</v>
      </c>
      <c r="E125" s="26">
        <v>0.1</v>
      </c>
    </row>
    <row r="126" spans="1:5" x14ac:dyDescent="0.3">
      <c r="A126" s="24" t="s">
        <v>5</v>
      </c>
      <c r="B126" s="24" t="s">
        <v>194</v>
      </c>
      <c r="C126" s="25">
        <v>44317</v>
      </c>
      <c r="D126" s="26">
        <v>12</v>
      </c>
      <c r="E126" s="26">
        <v>0.3</v>
      </c>
    </row>
    <row r="127" spans="1:5" x14ac:dyDescent="0.3">
      <c r="A127" s="24" t="s">
        <v>5</v>
      </c>
      <c r="B127" s="24" t="s">
        <v>195</v>
      </c>
      <c r="C127" s="25">
        <v>4070</v>
      </c>
      <c r="D127" s="26">
        <v>0</v>
      </c>
      <c r="E127" s="26">
        <v>0.1</v>
      </c>
    </row>
    <row r="128" spans="1:5" x14ac:dyDescent="0.3">
      <c r="A128" s="24" t="s">
        <v>5</v>
      </c>
      <c r="B128" s="24" t="s">
        <v>197</v>
      </c>
      <c r="C128" s="25">
        <v>34914</v>
      </c>
      <c r="D128" s="26">
        <v>14</v>
      </c>
      <c r="E128" s="26">
        <v>0.4</v>
      </c>
    </row>
    <row r="129" spans="1:5" x14ac:dyDescent="0.3">
      <c r="A129" s="24" t="s">
        <v>5</v>
      </c>
      <c r="B129" s="24" t="s">
        <v>198</v>
      </c>
      <c r="C129" s="25">
        <v>3649</v>
      </c>
      <c r="D129" s="26">
        <v>15</v>
      </c>
      <c r="E129" s="26">
        <v>4.0999999999999996</v>
      </c>
    </row>
    <row r="130" spans="1:5" x14ac:dyDescent="0.3">
      <c r="A130" s="24" t="s">
        <v>5</v>
      </c>
      <c r="B130" s="24" t="s">
        <v>199</v>
      </c>
      <c r="C130" s="25">
        <v>48447</v>
      </c>
      <c r="D130" s="26">
        <v>67</v>
      </c>
      <c r="E130" s="26">
        <v>1.4</v>
      </c>
    </row>
    <row r="131" spans="1:5" x14ac:dyDescent="0.3">
      <c r="A131" s="24" t="s">
        <v>5</v>
      </c>
      <c r="B131" s="24" t="s">
        <v>200</v>
      </c>
      <c r="C131" s="25">
        <v>12165</v>
      </c>
      <c r="D131" s="26">
        <v>13</v>
      </c>
      <c r="E131" s="26">
        <v>1</v>
      </c>
    </row>
    <row r="132" spans="1:5" x14ac:dyDescent="0.3">
      <c r="A132" s="24" t="s">
        <v>5</v>
      </c>
      <c r="B132" s="24" t="s">
        <v>201</v>
      </c>
      <c r="C132" s="25">
        <v>3980</v>
      </c>
      <c r="D132" s="26">
        <v>2</v>
      </c>
      <c r="E132" s="26">
        <v>0.4</v>
      </c>
    </row>
    <row r="133" spans="1:5" x14ac:dyDescent="0.3">
      <c r="A133" s="24" t="s">
        <v>5</v>
      </c>
      <c r="B133" s="24" t="s">
        <v>202</v>
      </c>
      <c r="C133" s="25">
        <v>3864</v>
      </c>
      <c r="D133" s="26">
        <v>8</v>
      </c>
      <c r="E133" s="26">
        <v>2</v>
      </c>
    </row>
    <row r="134" spans="1:5" x14ac:dyDescent="0.3">
      <c r="A134" s="24" t="s">
        <v>5</v>
      </c>
      <c r="B134" s="24" t="s">
        <v>203</v>
      </c>
      <c r="C134" s="25">
        <v>225696</v>
      </c>
      <c r="D134" s="26">
        <v>277</v>
      </c>
      <c r="E134" s="26">
        <v>1.2</v>
      </c>
    </row>
    <row r="135" spans="1:5" x14ac:dyDescent="0.3">
      <c r="A135" s="24" t="s">
        <v>5</v>
      </c>
      <c r="B135" s="24" t="s">
        <v>204</v>
      </c>
      <c r="C135" s="25">
        <v>19788</v>
      </c>
      <c r="D135" s="26">
        <v>4</v>
      </c>
      <c r="E135" s="26">
        <v>0.2</v>
      </c>
    </row>
    <row r="136" spans="1:5" x14ac:dyDescent="0.3">
      <c r="A136" s="24" t="s">
        <v>5</v>
      </c>
      <c r="B136" s="24" t="s">
        <v>209</v>
      </c>
      <c r="C136" s="25">
        <v>38492</v>
      </c>
      <c r="D136" s="26">
        <v>131</v>
      </c>
      <c r="E136" s="26">
        <v>3.4</v>
      </c>
    </row>
    <row r="137" spans="1:5" x14ac:dyDescent="0.3">
      <c r="A137" s="24" t="s">
        <v>5</v>
      </c>
      <c r="B137" s="24" t="s">
        <v>213</v>
      </c>
      <c r="C137" s="25">
        <v>2820</v>
      </c>
      <c r="D137" s="26">
        <v>2</v>
      </c>
      <c r="E137" s="26">
        <v>0.7</v>
      </c>
    </row>
    <row r="138" spans="1:5" x14ac:dyDescent="0.3">
      <c r="A138" s="24" t="s">
        <v>5</v>
      </c>
      <c r="B138" s="24" t="s">
        <v>215</v>
      </c>
      <c r="C138" s="25">
        <v>10645</v>
      </c>
      <c r="D138" s="26">
        <v>1</v>
      </c>
      <c r="E138" s="26">
        <v>0</v>
      </c>
    </row>
    <row r="139" spans="1:5" x14ac:dyDescent="0.3">
      <c r="A139" s="24" t="s">
        <v>5</v>
      </c>
      <c r="B139" s="24" t="s">
        <v>217</v>
      </c>
      <c r="C139" s="25">
        <v>7386</v>
      </c>
      <c r="D139" s="26">
        <v>1</v>
      </c>
      <c r="E139" s="26">
        <v>0.2</v>
      </c>
    </row>
    <row r="140" spans="1:5" x14ac:dyDescent="0.3">
      <c r="A140" s="24" t="s">
        <v>5</v>
      </c>
      <c r="B140" s="24" t="s">
        <v>219</v>
      </c>
      <c r="C140" s="25">
        <v>9711</v>
      </c>
      <c r="D140" s="26">
        <v>0</v>
      </c>
      <c r="E140" s="26">
        <v>0</v>
      </c>
    </row>
    <row r="141" spans="1:5" x14ac:dyDescent="0.3">
      <c r="A141" s="24" t="s">
        <v>5</v>
      </c>
      <c r="B141" s="24" t="s">
        <v>220</v>
      </c>
      <c r="C141" s="25">
        <v>6378</v>
      </c>
      <c r="D141" s="26">
        <v>2</v>
      </c>
      <c r="E141" s="26">
        <v>0.4</v>
      </c>
    </row>
    <row r="142" spans="1:5" x14ac:dyDescent="0.3">
      <c r="A142" s="24" t="s">
        <v>5</v>
      </c>
      <c r="B142" s="24" t="s">
        <v>221</v>
      </c>
      <c r="C142" s="25">
        <v>13984</v>
      </c>
      <c r="D142" s="26">
        <v>13</v>
      </c>
      <c r="E142" s="26">
        <v>0.9</v>
      </c>
    </row>
    <row r="143" spans="1:5" x14ac:dyDescent="0.3">
      <c r="A143" s="24" t="s">
        <v>5</v>
      </c>
      <c r="B143" s="24" t="s">
        <v>223</v>
      </c>
      <c r="C143" s="25">
        <v>33852</v>
      </c>
      <c r="D143" s="26">
        <v>33</v>
      </c>
      <c r="E143" s="26">
        <v>1</v>
      </c>
    </row>
    <row r="144" spans="1:5" x14ac:dyDescent="0.3">
      <c r="A144" s="24" t="s">
        <v>5</v>
      </c>
      <c r="B144" s="24" t="s">
        <v>224</v>
      </c>
      <c r="C144" s="25">
        <v>4837</v>
      </c>
      <c r="D144" s="26">
        <v>2</v>
      </c>
      <c r="E144" s="26">
        <v>0.4</v>
      </c>
    </row>
    <row r="145" spans="1:5" x14ac:dyDescent="0.3">
      <c r="A145" s="24" t="s">
        <v>5</v>
      </c>
      <c r="B145" s="24" t="s">
        <v>225</v>
      </c>
      <c r="C145" s="25">
        <v>21900</v>
      </c>
      <c r="D145" s="26">
        <v>2</v>
      </c>
      <c r="E145" s="26">
        <v>0.1</v>
      </c>
    </row>
    <row r="146" spans="1:5" x14ac:dyDescent="0.3">
      <c r="A146" s="24" t="s">
        <v>5</v>
      </c>
      <c r="B146" s="24" t="s">
        <v>228</v>
      </c>
      <c r="C146" s="25">
        <v>17020</v>
      </c>
      <c r="D146" s="26">
        <v>6</v>
      </c>
      <c r="E146" s="26">
        <v>0.4</v>
      </c>
    </row>
    <row r="147" spans="1:5" x14ac:dyDescent="0.3">
      <c r="A147" s="24" t="s">
        <v>5</v>
      </c>
      <c r="B147" s="24" t="s">
        <v>229</v>
      </c>
      <c r="C147" s="25">
        <v>155635</v>
      </c>
      <c r="D147" s="26">
        <v>162</v>
      </c>
      <c r="E147" s="26">
        <v>1</v>
      </c>
    </row>
    <row r="148" spans="1:5" x14ac:dyDescent="0.3">
      <c r="A148" s="24" t="s">
        <v>5</v>
      </c>
      <c r="B148" s="24" t="s">
        <v>232</v>
      </c>
      <c r="C148" s="25">
        <v>5742</v>
      </c>
      <c r="D148" s="26">
        <v>1</v>
      </c>
      <c r="E148" s="26">
        <v>0.2</v>
      </c>
    </row>
    <row r="149" spans="1:5" x14ac:dyDescent="0.3">
      <c r="A149" s="24" t="s">
        <v>5</v>
      </c>
      <c r="B149" s="24" t="s">
        <v>234</v>
      </c>
      <c r="C149" s="25">
        <v>4026</v>
      </c>
      <c r="D149" s="26">
        <v>4</v>
      </c>
      <c r="E149" s="26">
        <v>1.1000000000000001</v>
      </c>
    </row>
    <row r="150" spans="1:5" x14ac:dyDescent="0.3">
      <c r="A150" s="24" t="s">
        <v>5</v>
      </c>
      <c r="B150" s="24" t="s">
        <v>237</v>
      </c>
      <c r="C150" s="25">
        <v>2921</v>
      </c>
      <c r="D150" s="26">
        <v>1</v>
      </c>
      <c r="E150" s="26">
        <v>0.2</v>
      </c>
    </row>
    <row r="151" spans="1:5" x14ac:dyDescent="0.3">
      <c r="A151" s="24" t="s">
        <v>5</v>
      </c>
      <c r="B151" s="24" t="s">
        <v>238</v>
      </c>
      <c r="C151" s="25">
        <v>142431</v>
      </c>
      <c r="D151" s="26">
        <v>59</v>
      </c>
      <c r="E151" s="26">
        <v>0.4</v>
      </c>
    </row>
    <row r="152" spans="1:5" x14ac:dyDescent="0.3">
      <c r="A152" s="24" t="s">
        <v>5</v>
      </c>
      <c r="B152" s="24" t="s">
        <v>239</v>
      </c>
      <c r="C152" s="25">
        <v>3120</v>
      </c>
      <c r="D152" s="26">
        <v>1</v>
      </c>
      <c r="E152" s="26">
        <v>0.4</v>
      </c>
    </row>
    <row r="153" spans="1:5" x14ac:dyDescent="0.3">
      <c r="A153" s="24" t="s">
        <v>5</v>
      </c>
      <c r="B153" s="24" t="s">
        <v>241</v>
      </c>
      <c r="C153" s="25">
        <v>4985</v>
      </c>
      <c r="D153" s="26">
        <v>1</v>
      </c>
      <c r="E153" s="26">
        <v>0.1</v>
      </c>
    </row>
    <row r="154" spans="1:5" x14ac:dyDescent="0.3">
      <c r="A154" s="24" t="s">
        <v>5</v>
      </c>
      <c r="B154" s="24" t="s">
        <v>243</v>
      </c>
      <c r="C154" s="25">
        <v>42546</v>
      </c>
      <c r="D154" s="26">
        <v>407</v>
      </c>
      <c r="E154" s="26">
        <v>9.6</v>
      </c>
    </row>
    <row r="155" spans="1:5" x14ac:dyDescent="0.3">
      <c r="A155" s="24" t="s">
        <v>5</v>
      </c>
      <c r="B155" s="24" t="s">
        <v>244</v>
      </c>
      <c r="C155" s="25">
        <v>13729</v>
      </c>
      <c r="D155" s="26">
        <v>3</v>
      </c>
      <c r="E155" s="26">
        <v>0.2</v>
      </c>
    </row>
    <row r="156" spans="1:5" x14ac:dyDescent="0.3">
      <c r="A156" s="24" t="s">
        <v>5</v>
      </c>
      <c r="B156" s="24" t="s">
        <v>245</v>
      </c>
      <c r="C156" s="25">
        <v>3553</v>
      </c>
      <c r="D156" s="26">
        <v>3</v>
      </c>
      <c r="E156" s="26">
        <v>0.9</v>
      </c>
    </row>
    <row r="157" spans="1:5" x14ac:dyDescent="0.3">
      <c r="A157" s="24" t="s">
        <v>5</v>
      </c>
      <c r="B157" s="24" t="s">
        <v>248</v>
      </c>
      <c r="C157" s="25">
        <v>14956</v>
      </c>
      <c r="D157" s="26">
        <v>2</v>
      </c>
      <c r="E157" s="26">
        <v>0.1</v>
      </c>
    </row>
    <row r="158" spans="1:5" x14ac:dyDescent="0.3">
      <c r="A158" s="28" t="str">
        <f>CONCATENATE("Total (",RIGHT(Índice!$A$4,2),")")</f>
        <v>Total (GO)</v>
      </c>
      <c r="B158" s="28"/>
      <c r="C158" s="29">
        <f>SUM(C5:C157)</f>
        <v>6174916</v>
      </c>
      <c r="D158" s="29">
        <f>SUM(D5:D157)</f>
        <v>8343</v>
      </c>
      <c r="E158" s="30">
        <f>D158/(C158/1000)</f>
        <v>1.3511114969013343</v>
      </c>
    </row>
    <row r="159" spans="1:5" x14ac:dyDescent="0.3">
      <c r="A159" s="31"/>
      <c r="B159" s="31"/>
      <c r="C159" s="32"/>
      <c r="D159" s="32" t="s">
        <v>300</v>
      </c>
      <c r="E159" s="33">
        <f>MIN($E$5:$E$157)</f>
        <v>0</v>
      </c>
    </row>
    <row r="160" spans="1:5" x14ac:dyDescent="0.3">
      <c r="A160" s="31"/>
      <c r="B160" s="31"/>
      <c r="C160" s="32"/>
      <c r="D160" s="32" t="s">
        <v>301</v>
      </c>
      <c r="E160" s="33">
        <f>MAX($E$5:$E$157)</f>
        <v>9.6</v>
      </c>
    </row>
    <row r="161" spans="1:5" x14ac:dyDescent="0.3">
      <c r="A161" s="34" t="s">
        <v>302</v>
      </c>
      <c r="B161" s="34"/>
      <c r="C161" s="35">
        <v>189604074</v>
      </c>
      <c r="D161" s="35">
        <v>259853</v>
      </c>
      <c r="E161" s="36">
        <v>1.3705032519501665</v>
      </c>
    </row>
    <row r="162" spans="1:5" x14ac:dyDescent="0.3">
      <c r="A162" s="34"/>
      <c r="B162" s="34"/>
      <c r="C162" s="35"/>
      <c r="D162" s="35" t="s">
        <v>300</v>
      </c>
      <c r="E162" s="36">
        <v>0</v>
      </c>
    </row>
    <row r="163" spans="1:5" x14ac:dyDescent="0.3">
      <c r="A163" s="37"/>
      <c r="B163" s="37"/>
      <c r="C163" s="38"/>
      <c r="D163" s="38" t="s">
        <v>301</v>
      </c>
      <c r="E163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9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21568</v>
      </c>
      <c r="D5" s="26">
        <v>81</v>
      </c>
      <c r="E5" s="26">
        <v>3.8</v>
      </c>
    </row>
    <row r="6" spans="1:5" x14ac:dyDescent="0.3">
      <c r="A6" s="24" t="s">
        <v>5</v>
      </c>
      <c r="B6" s="24" t="s">
        <v>12</v>
      </c>
      <c r="C6" s="25">
        <v>225671</v>
      </c>
      <c r="D6" s="26">
        <v>142</v>
      </c>
      <c r="E6" s="26">
        <v>0.6</v>
      </c>
    </row>
    <row r="7" spans="1:5" x14ac:dyDescent="0.3">
      <c r="A7" s="24" t="s">
        <v>5</v>
      </c>
      <c r="B7" s="24" t="s">
        <v>13</v>
      </c>
      <c r="C7" s="25">
        <v>27008</v>
      </c>
      <c r="D7" s="26">
        <v>85</v>
      </c>
      <c r="E7" s="26">
        <v>3.1</v>
      </c>
    </row>
    <row r="8" spans="1:5" x14ac:dyDescent="0.3">
      <c r="A8" s="24" t="s">
        <v>5</v>
      </c>
      <c r="B8" s="24" t="s">
        <v>14</v>
      </c>
      <c r="C8" s="25">
        <v>1973</v>
      </c>
      <c r="D8" s="26">
        <v>21</v>
      </c>
      <c r="E8" s="26">
        <v>10.5</v>
      </c>
    </row>
    <row r="9" spans="1:5" x14ac:dyDescent="0.3">
      <c r="A9" s="24" t="s">
        <v>5</v>
      </c>
      <c r="B9" s="24" t="s">
        <v>15</v>
      </c>
      <c r="C9" s="25">
        <v>6072</v>
      </c>
      <c r="D9" s="26">
        <v>38</v>
      </c>
      <c r="E9" s="26">
        <v>6.3</v>
      </c>
    </row>
    <row r="10" spans="1:5" x14ac:dyDescent="0.3">
      <c r="A10" s="24" t="s">
        <v>5</v>
      </c>
      <c r="B10" s="24" t="s">
        <v>16</v>
      </c>
      <c r="C10" s="25">
        <v>10298</v>
      </c>
      <c r="D10" s="26">
        <v>64</v>
      </c>
      <c r="E10" s="26">
        <v>6.2</v>
      </c>
    </row>
    <row r="11" spans="1:5" x14ac:dyDescent="0.3">
      <c r="A11" s="24" t="s">
        <v>5</v>
      </c>
      <c r="B11" s="24" t="s">
        <v>17</v>
      </c>
      <c r="C11" s="25">
        <v>8446</v>
      </c>
      <c r="D11" s="26">
        <v>82</v>
      </c>
      <c r="E11" s="26">
        <v>9.6</v>
      </c>
    </row>
    <row r="12" spans="1:5" x14ac:dyDescent="0.3">
      <c r="A12" s="24" t="s">
        <v>5</v>
      </c>
      <c r="B12" s="24" t="s">
        <v>19</v>
      </c>
      <c r="C12" s="25">
        <v>5259</v>
      </c>
      <c r="D12" s="26">
        <v>21</v>
      </c>
      <c r="E12" s="26">
        <v>4</v>
      </c>
    </row>
    <row r="13" spans="1:5" x14ac:dyDescent="0.3">
      <c r="A13" s="24" t="s">
        <v>5</v>
      </c>
      <c r="B13" s="24" t="s">
        <v>20</v>
      </c>
      <c r="C13" s="25">
        <v>3007</v>
      </c>
      <c r="D13" s="26">
        <v>34</v>
      </c>
      <c r="E13" s="26">
        <v>11.3</v>
      </c>
    </row>
    <row r="14" spans="1:5" x14ac:dyDescent="0.3">
      <c r="A14" s="24" t="s">
        <v>5</v>
      </c>
      <c r="B14" s="24" t="s">
        <v>21</v>
      </c>
      <c r="C14" s="25">
        <v>398817</v>
      </c>
      <c r="D14" s="25">
        <v>3041</v>
      </c>
      <c r="E14" s="26">
        <v>7.6</v>
      </c>
    </row>
    <row r="15" spans="1:5" x14ac:dyDescent="0.3">
      <c r="A15" s="24" t="s">
        <v>5</v>
      </c>
      <c r="B15" s="24" t="s">
        <v>23</v>
      </c>
      <c r="C15" s="25">
        <v>18503</v>
      </c>
      <c r="D15" s="26">
        <v>44</v>
      </c>
      <c r="E15" s="26">
        <v>2.4</v>
      </c>
    </row>
    <row r="16" spans="1:5" x14ac:dyDescent="0.3">
      <c r="A16" s="24" t="s">
        <v>5</v>
      </c>
      <c r="B16" s="24" t="s">
        <v>24</v>
      </c>
      <c r="C16" s="25">
        <v>527550</v>
      </c>
      <c r="D16" s="25">
        <v>2909</v>
      </c>
      <c r="E16" s="26">
        <v>5.5</v>
      </c>
    </row>
    <row r="17" spans="1:5" x14ac:dyDescent="0.3">
      <c r="A17" s="24" t="s">
        <v>5</v>
      </c>
      <c r="B17" s="24" t="s">
        <v>26</v>
      </c>
      <c r="C17" s="25">
        <v>4325</v>
      </c>
      <c r="D17" s="26">
        <v>41</v>
      </c>
      <c r="E17" s="26">
        <v>9.4</v>
      </c>
    </row>
    <row r="18" spans="1:5" x14ac:dyDescent="0.3">
      <c r="A18" s="24" t="s">
        <v>5</v>
      </c>
      <c r="B18" s="24" t="s">
        <v>27</v>
      </c>
      <c r="C18" s="25">
        <v>3799</v>
      </c>
      <c r="D18" s="26">
        <v>31</v>
      </c>
      <c r="E18" s="26">
        <v>8.1999999999999993</v>
      </c>
    </row>
    <row r="19" spans="1:5" x14ac:dyDescent="0.3">
      <c r="A19" s="24" t="s">
        <v>5</v>
      </c>
      <c r="B19" s="24" t="s">
        <v>28</v>
      </c>
      <c r="C19" s="25">
        <v>18390</v>
      </c>
      <c r="D19" s="26">
        <v>100</v>
      </c>
      <c r="E19" s="26">
        <v>5.5</v>
      </c>
    </row>
    <row r="20" spans="1:5" x14ac:dyDescent="0.3">
      <c r="A20" s="24" t="s">
        <v>5</v>
      </c>
      <c r="B20" s="24" t="s">
        <v>29</v>
      </c>
      <c r="C20" s="25">
        <v>11890</v>
      </c>
      <c r="D20" s="26">
        <v>44</v>
      </c>
      <c r="E20" s="26">
        <v>3.7</v>
      </c>
    </row>
    <row r="21" spans="1:5" x14ac:dyDescent="0.3">
      <c r="A21" s="24" t="s">
        <v>5</v>
      </c>
      <c r="B21" s="24" t="s">
        <v>30</v>
      </c>
      <c r="C21" s="25">
        <v>7153</v>
      </c>
      <c r="D21" s="26">
        <v>18</v>
      </c>
      <c r="E21" s="26">
        <v>2.5</v>
      </c>
    </row>
    <row r="22" spans="1:5" x14ac:dyDescent="0.3">
      <c r="A22" s="24" t="s">
        <v>5</v>
      </c>
      <c r="B22" s="24" t="s">
        <v>31</v>
      </c>
      <c r="C22" s="25">
        <v>2946</v>
      </c>
      <c r="D22" s="26">
        <v>21</v>
      </c>
      <c r="E22" s="26">
        <v>7</v>
      </c>
    </row>
    <row r="23" spans="1:5" x14ac:dyDescent="0.3">
      <c r="A23" s="24" t="s">
        <v>5</v>
      </c>
      <c r="B23" s="24" t="s">
        <v>32</v>
      </c>
      <c r="C23" s="25">
        <v>8300</v>
      </c>
      <c r="D23" s="26">
        <v>35</v>
      </c>
      <c r="E23" s="26">
        <v>4.2</v>
      </c>
    </row>
    <row r="24" spans="1:5" x14ac:dyDescent="0.3">
      <c r="A24" s="24" t="s">
        <v>5</v>
      </c>
      <c r="B24" s="24" t="s">
        <v>34</v>
      </c>
      <c r="C24" s="25">
        <v>2868</v>
      </c>
      <c r="D24" s="26">
        <v>27</v>
      </c>
      <c r="E24" s="26">
        <v>9.5</v>
      </c>
    </row>
    <row r="25" spans="1:5" x14ac:dyDescent="0.3">
      <c r="A25" s="24" t="s">
        <v>5</v>
      </c>
      <c r="B25" s="24" t="s">
        <v>36</v>
      </c>
      <c r="C25" s="25">
        <v>10371</v>
      </c>
      <c r="D25" s="26">
        <v>79</v>
      </c>
      <c r="E25" s="26">
        <v>7.6</v>
      </c>
    </row>
    <row r="26" spans="1:5" x14ac:dyDescent="0.3">
      <c r="A26" s="24" t="s">
        <v>5</v>
      </c>
      <c r="B26" s="24" t="s">
        <v>37</v>
      </c>
      <c r="C26" s="25">
        <v>34445</v>
      </c>
      <c r="D26" s="26">
        <v>73</v>
      </c>
      <c r="E26" s="26">
        <v>2.1</v>
      </c>
    </row>
    <row r="27" spans="1:5" x14ac:dyDescent="0.3">
      <c r="A27" s="24" t="s">
        <v>5</v>
      </c>
      <c r="B27" s="24" t="s">
        <v>38</v>
      </c>
      <c r="C27" s="25">
        <v>7826</v>
      </c>
      <c r="D27" s="26">
        <v>32</v>
      </c>
      <c r="E27" s="26">
        <v>4.0999999999999996</v>
      </c>
    </row>
    <row r="28" spans="1:5" x14ac:dyDescent="0.3">
      <c r="A28" s="24" t="s">
        <v>5</v>
      </c>
      <c r="B28" s="24" t="s">
        <v>39</v>
      </c>
      <c r="C28" s="25">
        <v>23958</v>
      </c>
      <c r="D28" s="26">
        <v>103</v>
      </c>
      <c r="E28" s="26">
        <v>4.3</v>
      </c>
    </row>
    <row r="29" spans="1:5" x14ac:dyDescent="0.3">
      <c r="A29" s="24" t="s">
        <v>5</v>
      </c>
      <c r="B29" s="24" t="s">
        <v>43</v>
      </c>
      <c r="C29" s="25">
        <v>5695</v>
      </c>
      <c r="D29" s="26">
        <v>50</v>
      </c>
      <c r="E29" s="26">
        <v>8.8000000000000007</v>
      </c>
    </row>
    <row r="30" spans="1:5" x14ac:dyDescent="0.3">
      <c r="A30" s="24" t="s">
        <v>5</v>
      </c>
      <c r="B30" s="24" t="s">
        <v>44</v>
      </c>
      <c r="C30" s="25">
        <v>10495</v>
      </c>
      <c r="D30" s="26">
        <v>39</v>
      </c>
      <c r="E30" s="26">
        <v>3.7</v>
      </c>
    </row>
    <row r="31" spans="1:5" x14ac:dyDescent="0.3">
      <c r="A31" s="24" t="s">
        <v>5</v>
      </c>
      <c r="B31" s="24" t="s">
        <v>45</v>
      </c>
      <c r="C31" s="25">
        <v>2732</v>
      </c>
      <c r="D31" s="26">
        <v>18</v>
      </c>
      <c r="E31" s="26">
        <v>6.5</v>
      </c>
    </row>
    <row r="32" spans="1:5" x14ac:dyDescent="0.3">
      <c r="A32" s="24" t="s">
        <v>5</v>
      </c>
      <c r="B32" s="24" t="s">
        <v>47</v>
      </c>
      <c r="C32" s="25">
        <v>7560</v>
      </c>
      <c r="D32" s="26">
        <v>50</v>
      </c>
      <c r="E32" s="26">
        <v>6.6</v>
      </c>
    </row>
    <row r="33" spans="1:5" x14ac:dyDescent="0.3">
      <c r="A33" s="24" t="s">
        <v>5</v>
      </c>
      <c r="B33" s="24" t="s">
        <v>48</v>
      </c>
      <c r="C33" s="25">
        <v>11513</v>
      </c>
      <c r="D33" s="26">
        <v>38</v>
      </c>
      <c r="E33" s="26">
        <v>3.3</v>
      </c>
    </row>
    <row r="34" spans="1:5" x14ac:dyDescent="0.3">
      <c r="A34" s="24" t="s">
        <v>5</v>
      </c>
      <c r="B34" s="24" t="s">
        <v>50</v>
      </c>
      <c r="C34" s="25">
        <v>7782</v>
      </c>
      <c r="D34" s="26">
        <v>32</v>
      </c>
      <c r="E34" s="26">
        <v>4.0999999999999996</v>
      </c>
    </row>
    <row r="35" spans="1:5" x14ac:dyDescent="0.3">
      <c r="A35" s="24" t="s">
        <v>5</v>
      </c>
      <c r="B35" s="24" t="s">
        <v>51</v>
      </c>
      <c r="C35" s="25">
        <v>13774</v>
      </c>
      <c r="D35" s="26">
        <v>50</v>
      </c>
      <c r="E35" s="26">
        <v>3.6</v>
      </c>
    </row>
    <row r="36" spans="1:5" x14ac:dyDescent="0.3">
      <c r="A36" s="24" t="s">
        <v>5</v>
      </c>
      <c r="B36" s="24" t="s">
        <v>52</v>
      </c>
      <c r="C36" s="25">
        <v>16507</v>
      </c>
      <c r="D36" s="26">
        <v>119</v>
      </c>
      <c r="E36" s="26">
        <v>7.2</v>
      </c>
    </row>
    <row r="37" spans="1:5" x14ac:dyDescent="0.3">
      <c r="A37" s="24" t="s">
        <v>5</v>
      </c>
      <c r="B37" s="24" t="s">
        <v>53</v>
      </c>
      <c r="C37" s="25">
        <v>98622</v>
      </c>
      <c r="D37" s="26">
        <v>184</v>
      </c>
      <c r="E37" s="26">
        <v>1.9</v>
      </c>
    </row>
    <row r="38" spans="1:5" x14ac:dyDescent="0.3">
      <c r="A38" s="24" t="s">
        <v>5</v>
      </c>
      <c r="B38" s="24" t="s">
        <v>56</v>
      </c>
      <c r="C38" s="25">
        <v>3708</v>
      </c>
      <c r="D38" s="26">
        <v>53</v>
      </c>
      <c r="E38" s="26">
        <v>14.3</v>
      </c>
    </row>
    <row r="39" spans="1:5" x14ac:dyDescent="0.3">
      <c r="A39" s="24" t="s">
        <v>5</v>
      </c>
      <c r="B39" s="24" t="s">
        <v>57</v>
      </c>
      <c r="C39" s="25">
        <v>12510</v>
      </c>
      <c r="D39" s="26">
        <v>24</v>
      </c>
      <c r="E39" s="26">
        <v>1.9</v>
      </c>
    </row>
    <row r="40" spans="1:5" x14ac:dyDescent="0.3">
      <c r="A40" s="24" t="s">
        <v>5</v>
      </c>
      <c r="B40" s="24" t="s">
        <v>58</v>
      </c>
      <c r="C40" s="25">
        <v>7422</v>
      </c>
      <c r="D40" s="26">
        <v>28</v>
      </c>
      <c r="E40" s="26">
        <v>3.8</v>
      </c>
    </row>
    <row r="41" spans="1:5" x14ac:dyDescent="0.3">
      <c r="A41" s="24" t="s">
        <v>5</v>
      </c>
      <c r="B41" s="24" t="s">
        <v>60</v>
      </c>
      <c r="C41" s="25">
        <v>18108</v>
      </c>
      <c r="D41" s="26">
        <v>87</v>
      </c>
      <c r="E41" s="26">
        <v>4.8</v>
      </c>
    </row>
    <row r="42" spans="1:5" x14ac:dyDescent="0.3">
      <c r="A42" s="24" t="s">
        <v>5</v>
      </c>
      <c r="B42" s="24" t="s">
        <v>62</v>
      </c>
      <c r="C42" s="25">
        <v>9710</v>
      </c>
      <c r="D42" s="26">
        <v>29</v>
      </c>
      <c r="E42" s="26">
        <v>3</v>
      </c>
    </row>
    <row r="43" spans="1:5" x14ac:dyDescent="0.3">
      <c r="A43" s="24" t="s">
        <v>5</v>
      </c>
      <c r="B43" s="24" t="s">
        <v>63</v>
      </c>
      <c r="C43" s="25">
        <v>2985</v>
      </c>
      <c r="D43" s="26">
        <v>18</v>
      </c>
      <c r="E43" s="26">
        <v>5.9</v>
      </c>
    </row>
    <row r="44" spans="1:5" x14ac:dyDescent="0.3">
      <c r="A44" s="24" t="s">
        <v>5</v>
      </c>
      <c r="B44" s="24" t="s">
        <v>64</v>
      </c>
      <c r="C44" s="25">
        <v>114427</v>
      </c>
      <c r="D44" s="25">
        <v>1013</v>
      </c>
      <c r="E44" s="26">
        <v>8.9</v>
      </c>
    </row>
    <row r="45" spans="1:5" x14ac:dyDescent="0.3">
      <c r="A45" s="24" t="s">
        <v>5</v>
      </c>
      <c r="B45" s="24" t="s">
        <v>65</v>
      </c>
      <c r="C45" s="25">
        <v>5184</v>
      </c>
      <c r="D45" s="26">
        <v>23</v>
      </c>
      <c r="E45" s="26">
        <v>4.4000000000000004</v>
      </c>
    </row>
    <row r="46" spans="1:5" x14ac:dyDescent="0.3">
      <c r="A46" s="24" t="s">
        <v>5</v>
      </c>
      <c r="B46" s="24" t="s">
        <v>66</v>
      </c>
      <c r="C46" s="25">
        <v>9589</v>
      </c>
      <c r="D46" s="26">
        <v>65</v>
      </c>
      <c r="E46" s="26">
        <v>6.8</v>
      </c>
    </row>
    <row r="47" spans="1:5" x14ac:dyDescent="0.3">
      <c r="A47" s="24" t="s">
        <v>5</v>
      </c>
      <c r="B47" s="24" t="s">
        <v>67</v>
      </c>
      <c r="C47" s="25">
        <v>22046</v>
      </c>
      <c r="D47" s="26">
        <v>181</v>
      </c>
      <c r="E47" s="26">
        <v>8.1999999999999993</v>
      </c>
    </row>
    <row r="48" spans="1:5" x14ac:dyDescent="0.3">
      <c r="A48" s="24" t="s">
        <v>5</v>
      </c>
      <c r="B48" s="24" t="s">
        <v>68</v>
      </c>
      <c r="C48" s="25">
        <v>8090</v>
      </c>
      <c r="D48" s="26">
        <v>38</v>
      </c>
      <c r="E48" s="26">
        <v>4.7</v>
      </c>
    </row>
    <row r="49" spans="1:5" x14ac:dyDescent="0.3">
      <c r="A49" s="24" t="s">
        <v>5</v>
      </c>
      <c r="B49" s="24" t="s">
        <v>69</v>
      </c>
      <c r="C49" s="25">
        <v>12870</v>
      </c>
      <c r="D49" s="26">
        <v>99</v>
      </c>
      <c r="E49" s="26">
        <v>7.7</v>
      </c>
    </row>
    <row r="50" spans="1:5" x14ac:dyDescent="0.3">
      <c r="A50" s="24" t="s">
        <v>5</v>
      </c>
      <c r="B50" s="24" t="s">
        <v>70</v>
      </c>
      <c r="C50" s="25">
        <v>91767</v>
      </c>
      <c r="D50" s="26">
        <v>96</v>
      </c>
      <c r="E50" s="26">
        <v>1</v>
      </c>
    </row>
    <row r="51" spans="1:5" x14ac:dyDescent="0.3">
      <c r="A51" s="24" t="s">
        <v>5</v>
      </c>
      <c r="B51" s="24" t="s">
        <v>71</v>
      </c>
      <c r="C51" s="25">
        <v>25016</v>
      </c>
      <c r="D51" s="26">
        <v>40</v>
      </c>
      <c r="E51" s="26">
        <v>1.6</v>
      </c>
    </row>
    <row r="52" spans="1:5" x14ac:dyDescent="0.3">
      <c r="A52" s="24" t="s">
        <v>5</v>
      </c>
      <c r="B52" s="24" t="s">
        <v>72</v>
      </c>
      <c r="C52" s="25">
        <v>4030</v>
      </c>
      <c r="D52" s="26">
        <v>32</v>
      </c>
      <c r="E52" s="26">
        <v>7.9</v>
      </c>
    </row>
    <row r="53" spans="1:5" x14ac:dyDescent="0.3">
      <c r="A53" s="24" t="s">
        <v>5</v>
      </c>
      <c r="B53" s="24" t="s">
        <v>73</v>
      </c>
      <c r="C53" s="25">
        <v>2454</v>
      </c>
      <c r="D53" s="26">
        <v>16</v>
      </c>
      <c r="E53" s="26">
        <v>6.4</v>
      </c>
    </row>
    <row r="54" spans="1:5" x14ac:dyDescent="0.3">
      <c r="A54" s="24" t="s">
        <v>5</v>
      </c>
      <c r="B54" s="24" t="s">
        <v>74</v>
      </c>
      <c r="C54" s="25">
        <v>10562</v>
      </c>
      <c r="D54" s="26">
        <v>36</v>
      </c>
      <c r="E54" s="26">
        <v>3.4</v>
      </c>
    </row>
    <row r="55" spans="1:5" x14ac:dyDescent="0.3">
      <c r="A55" s="24" t="s">
        <v>5</v>
      </c>
      <c r="B55" s="24" t="s">
        <v>75</v>
      </c>
      <c r="C55" s="25">
        <v>9164</v>
      </c>
      <c r="D55" s="26">
        <v>54</v>
      </c>
      <c r="E55" s="26">
        <v>5.9</v>
      </c>
    </row>
    <row r="56" spans="1:5" x14ac:dyDescent="0.3">
      <c r="A56" s="24" t="s">
        <v>5</v>
      </c>
      <c r="B56" s="24" t="s">
        <v>76</v>
      </c>
      <c r="C56" s="25">
        <v>62249</v>
      </c>
      <c r="D56" s="26">
        <v>111</v>
      </c>
      <c r="E56" s="26">
        <v>1.8</v>
      </c>
    </row>
    <row r="57" spans="1:5" x14ac:dyDescent="0.3">
      <c r="A57" s="24" t="s">
        <v>5</v>
      </c>
      <c r="B57" s="24" t="s">
        <v>77</v>
      </c>
      <c r="C57" s="25">
        <v>3504</v>
      </c>
      <c r="D57" s="26">
        <v>14</v>
      </c>
      <c r="E57" s="26">
        <v>4</v>
      </c>
    </row>
    <row r="58" spans="1:5" x14ac:dyDescent="0.3">
      <c r="A58" s="24" t="s">
        <v>5</v>
      </c>
      <c r="B58" s="24" t="s">
        <v>78</v>
      </c>
      <c r="C58" s="25">
        <v>17065</v>
      </c>
      <c r="D58" s="26">
        <v>64</v>
      </c>
      <c r="E58" s="26">
        <v>3.7</v>
      </c>
    </row>
    <row r="59" spans="1:5" x14ac:dyDescent="0.3">
      <c r="A59" s="24" t="s">
        <v>5</v>
      </c>
      <c r="B59" s="24" t="s">
        <v>79</v>
      </c>
      <c r="C59" s="25">
        <v>3883</v>
      </c>
      <c r="D59" s="26">
        <v>48</v>
      </c>
      <c r="E59" s="26">
        <v>12.3</v>
      </c>
    </row>
    <row r="60" spans="1:5" x14ac:dyDescent="0.3">
      <c r="A60" s="24" t="s">
        <v>5</v>
      </c>
      <c r="B60" s="24" t="s">
        <v>80</v>
      </c>
      <c r="C60" s="25">
        <v>2927</v>
      </c>
      <c r="D60" s="26">
        <v>15</v>
      </c>
      <c r="E60" s="26">
        <v>5.2</v>
      </c>
    </row>
    <row r="61" spans="1:5" x14ac:dyDescent="0.3">
      <c r="A61" s="24" t="s">
        <v>5</v>
      </c>
      <c r="B61" s="24" t="s">
        <v>81</v>
      </c>
      <c r="C61" s="25">
        <v>3770</v>
      </c>
      <c r="D61" s="26">
        <v>51</v>
      </c>
      <c r="E61" s="26">
        <v>13.4</v>
      </c>
    </row>
    <row r="62" spans="1:5" x14ac:dyDescent="0.3">
      <c r="A62" s="24" t="s">
        <v>5</v>
      </c>
      <c r="B62" s="24" t="s">
        <v>82</v>
      </c>
      <c r="C62" s="25">
        <v>2724</v>
      </c>
      <c r="D62" s="26">
        <v>38</v>
      </c>
      <c r="E62" s="26">
        <v>14</v>
      </c>
    </row>
    <row r="63" spans="1:5" x14ac:dyDescent="0.3">
      <c r="A63" s="24" t="s">
        <v>5</v>
      </c>
      <c r="B63" s="24" t="s">
        <v>84</v>
      </c>
      <c r="C63" s="25">
        <v>2062</v>
      </c>
      <c r="D63" s="26">
        <v>50</v>
      </c>
      <c r="E63" s="26">
        <v>24.2</v>
      </c>
    </row>
    <row r="64" spans="1:5" x14ac:dyDescent="0.3">
      <c r="A64" s="24" t="s">
        <v>5</v>
      </c>
      <c r="B64" s="24" t="s">
        <v>85</v>
      </c>
      <c r="C64" s="25">
        <v>6956</v>
      </c>
      <c r="D64" s="26">
        <v>23</v>
      </c>
      <c r="E64" s="26">
        <v>3.3</v>
      </c>
    </row>
    <row r="65" spans="1:5" x14ac:dyDescent="0.3">
      <c r="A65" s="24" t="s">
        <v>5</v>
      </c>
      <c r="B65" s="24" t="s">
        <v>86</v>
      </c>
      <c r="C65" s="25">
        <v>4001</v>
      </c>
      <c r="D65" s="26">
        <v>38</v>
      </c>
      <c r="E65" s="26">
        <v>9.5</v>
      </c>
    </row>
    <row r="66" spans="1:5" x14ac:dyDescent="0.3">
      <c r="A66" s="24" t="s">
        <v>5</v>
      </c>
      <c r="B66" s="24" t="s">
        <v>87</v>
      </c>
      <c r="C66" s="25">
        <v>11747</v>
      </c>
      <c r="D66" s="26">
        <v>47</v>
      </c>
      <c r="E66" s="26">
        <v>4</v>
      </c>
    </row>
    <row r="67" spans="1:5" x14ac:dyDescent="0.3">
      <c r="A67" s="24" t="s">
        <v>5</v>
      </c>
      <c r="B67" s="24" t="s">
        <v>88</v>
      </c>
      <c r="C67" s="25">
        <v>3205</v>
      </c>
      <c r="D67" s="26">
        <v>27</v>
      </c>
      <c r="E67" s="26">
        <v>8.5</v>
      </c>
    </row>
    <row r="68" spans="1:5" x14ac:dyDescent="0.3">
      <c r="A68" s="24" t="s">
        <v>5</v>
      </c>
      <c r="B68" s="24" t="s">
        <v>89</v>
      </c>
      <c r="C68" s="25">
        <v>7070</v>
      </c>
      <c r="D68" s="26">
        <v>51</v>
      </c>
      <c r="E68" s="26">
        <v>7.2</v>
      </c>
    </row>
    <row r="69" spans="1:5" x14ac:dyDescent="0.3">
      <c r="A69" s="24" t="s">
        <v>5</v>
      </c>
      <c r="B69" s="24" t="s">
        <v>90</v>
      </c>
      <c r="C69" s="25">
        <v>5877</v>
      </c>
      <c r="D69" s="26">
        <v>24</v>
      </c>
      <c r="E69" s="26">
        <v>4.0999999999999996</v>
      </c>
    </row>
    <row r="70" spans="1:5" x14ac:dyDescent="0.3">
      <c r="A70" s="24" t="s">
        <v>5</v>
      </c>
      <c r="B70" s="24" t="s">
        <v>91</v>
      </c>
      <c r="C70" s="25">
        <v>10419</v>
      </c>
      <c r="D70" s="26">
        <v>27</v>
      </c>
      <c r="E70" s="26">
        <v>2.6</v>
      </c>
    </row>
    <row r="71" spans="1:5" x14ac:dyDescent="0.3">
      <c r="A71" s="24" t="s">
        <v>5</v>
      </c>
      <c r="B71" s="24" t="s">
        <v>92</v>
      </c>
      <c r="C71" s="25">
        <v>13744</v>
      </c>
      <c r="D71" s="26">
        <v>47</v>
      </c>
      <c r="E71" s="26">
        <v>3.4</v>
      </c>
    </row>
    <row r="72" spans="1:5" x14ac:dyDescent="0.3">
      <c r="A72" s="24" t="s">
        <v>5</v>
      </c>
      <c r="B72" s="24" t="s">
        <v>93</v>
      </c>
      <c r="C72" s="25">
        <v>115669</v>
      </c>
      <c r="D72" s="26">
        <v>540</v>
      </c>
      <c r="E72" s="26">
        <v>4.7</v>
      </c>
    </row>
    <row r="73" spans="1:5" x14ac:dyDescent="0.3">
      <c r="A73" s="24" t="s">
        <v>5</v>
      </c>
      <c r="B73" s="24" t="s">
        <v>94</v>
      </c>
      <c r="C73" s="25">
        <v>4660</v>
      </c>
      <c r="D73" s="26">
        <v>17</v>
      </c>
      <c r="E73" s="26">
        <v>3.7</v>
      </c>
    </row>
    <row r="74" spans="1:5" x14ac:dyDescent="0.3">
      <c r="A74" s="24" t="s">
        <v>5</v>
      </c>
      <c r="B74" s="24" t="s">
        <v>96</v>
      </c>
      <c r="C74" s="25">
        <v>4457</v>
      </c>
      <c r="D74" s="26">
        <v>37</v>
      </c>
      <c r="E74" s="26">
        <v>8.4</v>
      </c>
    </row>
    <row r="75" spans="1:5" x14ac:dyDescent="0.3">
      <c r="A75" s="24" t="s">
        <v>5</v>
      </c>
      <c r="B75" s="24" t="s">
        <v>97</v>
      </c>
      <c r="C75" s="25">
        <v>13967</v>
      </c>
      <c r="D75" s="26">
        <v>39</v>
      </c>
      <c r="E75" s="26">
        <v>2.8</v>
      </c>
    </row>
    <row r="76" spans="1:5" x14ac:dyDescent="0.3">
      <c r="A76" s="24" t="s">
        <v>5</v>
      </c>
      <c r="B76" s="24" t="s">
        <v>98</v>
      </c>
      <c r="C76" s="25">
        <v>4968</v>
      </c>
      <c r="D76" s="26">
        <v>15</v>
      </c>
      <c r="E76" s="26">
        <v>2.9</v>
      </c>
    </row>
    <row r="77" spans="1:5" x14ac:dyDescent="0.3">
      <c r="A77" s="24" t="s">
        <v>5</v>
      </c>
      <c r="B77" s="24" t="s">
        <v>99</v>
      </c>
      <c r="C77" s="25">
        <v>73708</v>
      </c>
      <c r="D77" s="26">
        <v>215</v>
      </c>
      <c r="E77" s="26">
        <v>2.9</v>
      </c>
    </row>
    <row r="78" spans="1:5" x14ac:dyDescent="0.3">
      <c r="A78" s="24" t="s">
        <v>5</v>
      </c>
      <c r="B78" s="24" t="s">
        <v>100</v>
      </c>
      <c r="C78" s="25">
        <v>1437237</v>
      </c>
      <c r="D78" s="25">
        <v>18871</v>
      </c>
      <c r="E78" s="26">
        <v>13.1</v>
      </c>
    </row>
    <row r="79" spans="1:5" x14ac:dyDescent="0.3">
      <c r="A79" s="24" t="s">
        <v>5</v>
      </c>
      <c r="B79" s="24" t="s">
        <v>101</v>
      </c>
      <c r="C79" s="25">
        <v>71916</v>
      </c>
      <c r="D79" s="26">
        <v>63</v>
      </c>
      <c r="E79" s="26">
        <v>0.9</v>
      </c>
    </row>
    <row r="80" spans="1:5" x14ac:dyDescent="0.3">
      <c r="A80" s="24" t="s">
        <v>5</v>
      </c>
      <c r="B80" s="24" t="s">
        <v>102</v>
      </c>
      <c r="C80" s="25">
        <v>24071</v>
      </c>
      <c r="D80" s="26">
        <v>137</v>
      </c>
      <c r="E80" s="26">
        <v>5.7</v>
      </c>
    </row>
    <row r="81" spans="1:5" x14ac:dyDescent="0.3">
      <c r="A81" s="24" t="s">
        <v>5</v>
      </c>
      <c r="B81" s="24" t="s">
        <v>103</v>
      </c>
      <c r="C81" s="25">
        <v>35649</v>
      </c>
      <c r="D81" s="26">
        <v>142</v>
      </c>
      <c r="E81" s="26">
        <v>4</v>
      </c>
    </row>
    <row r="82" spans="1:5" x14ac:dyDescent="0.3">
      <c r="A82" s="24" t="s">
        <v>5</v>
      </c>
      <c r="B82" s="24" t="s">
        <v>109</v>
      </c>
      <c r="C82" s="25">
        <v>3354</v>
      </c>
      <c r="D82" s="26">
        <v>25</v>
      </c>
      <c r="E82" s="26">
        <v>7.4</v>
      </c>
    </row>
    <row r="83" spans="1:5" x14ac:dyDescent="0.3">
      <c r="A83" s="24" t="s">
        <v>5</v>
      </c>
      <c r="B83" s="24" t="s">
        <v>110</v>
      </c>
      <c r="C83" s="25">
        <v>27741</v>
      </c>
      <c r="D83" s="26">
        <v>72</v>
      </c>
      <c r="E83" s="26">
        <v>2.6</v>
      </c>
    </row>
    <row r="84" spans="1:5" x14ac:dyDescent="0.3">
      <c r="A84" s="24" t="s">
        <v>5</v>
      </c>
      <c r="B84" s="24" t="s">
        <v>111</v>
      </c>
      <c r="C84" s="25">
        <v>3545</v>
      </c>
      <c r="D84" s="26">
        <v>24</v>
      </c>
      <c r="E84" s="26">
        <v>6.8</v>
      </c>
    </row>
    <row r="85" spans="1:5" x14ac:dyDescent="0.3">
      <c r="A85" s="24" t="s">
        <v>5</v>
      </c>
      <c r="B85" s="24" t="s">
        <v>112</v>
      </c>
      <c r="C85" s="25">
        <v>10584</v>
      </c>
      <c r="D85" s="26">
        <v>43</v>
      </c>
      <c r="E85" s="26">
        <v>4.0999999999999996</v>
      </c>
    </row>
    <row r="86" spans="1:5" x14ac:dyDescent="0.3">
      <c r="A86" s="24" t="s">
        <v>5</v>
      </c>
      <c r="B86" s="24" t="s">
        <v>113</v>
      </c>
      <c r="C86" s="25">
        <v>5954</v>
      </c>
      <c r="D86" s="26">
        <v>65</v>
      </c>
      <c r="E86" s="26">
        <v>11</v>
      </c>
    </row>
    <row r="87" spans="1:5" x14ac:dyDescent="0.3">
      <c r="A87" s="24" t="s">
        <v>5</v>
      </c>
      <c r="B87" s="24" t="s">
        <v>114</v>
      </c>
      <c r="C87" s="25">
        <v>17061</v>
      </c>
      <c r="D87" s="26">
        <v>107</v>
      </c>
      <c r="E87" s="26">
        <v>6.3</v>
      </c>
    </row>
    <row r="88" spans="1:5" x14ac:dyDescent="0.3">
      <c r="A88" s="24" t="s">
        <v>5</v>
      </c>
      <c r="B88" s="24" t="s">
        <v>115</v>
      </c>
      <c r="C88" s="25">
        <v>52204</v>
      </c>
      <c r="D88" s="26">
        <v>100</v>
      </c>
      <c r="E88" s="26">
        <v>1.9</v>
      </c>
    </row>
    <row r="89" spans="1:5" x14ac:dyDescent="0.3">
      <c r="A89" s="24" t="s">
        <v>5</v>
      </c>
      <c r="B89" s="24" t="s">
        <v>116</v>
      </c>
      <c r="C89" s="25">
        <v>25548</v>
      </c>
      <c r="D89" s="26">
        <v>110</v>
      </c>
      <c r="E89" s="26">
        <v>4.3</v>
      </c>
    </row>
    <row r="90" spans="1:5" x14ac:dyDescent="0.3">
      <c r="A90" s="24" t="s">
        <v>5</v>
      </c>
      <c r="B90" s="24" t="s">
        <v>118</v>
      </c>
      <c r="C90" s="25">
        <v>35684</v>
      </c>
      <c r="D90" s="26">
        <v>75</v>
      </c>
      <c r="E90" s="26">
        <v>2.1</v>
      </c>
    </row>
    <row r="91" spans="1:5" x14ac:dyDescent="0.3">
      <c r="A91" s="24" t="s">
        <v>5</v>
      </c>
      <c r="B91" s="24" t="s">
        <v>119</v>
      </c>
      <c r="C91" s="25">
        <v>2560</v>
      </c>
      <c r="D91" s="26">
        <v>1</v>
      </c>
      <c r="E91" s="26">
        <v>0.4</v>
      </c>
    </row>
    <row r="92" spans="1:5" x14ac:dyDescent="0.3">
      <c r="A92" s="24" t="s">
        <v>5</v>
      </c>
      <c r="B92" s="24" t="s">
        <v>120</v>
      </c>
      <c r="C92" s="25">
        <v>44734</v>
      </c>
      <c r="D92" s="26">
        <v>153</v>
      </c>
      <c r="E92" s="26">
        <v>3.4</v>
      </c>
    </row>
    <row r="93" spans="1:5" x14ac:dyDescent="0.3">
      <c r="A93" s="24" t="s">
        <v>5</v>
      </c>
      <c r="B93" s="24" t="s">
        <v>122</v>
      </c>
      <c r="C93" s="25">
        <v>4904</v>
      </c>
      <c r="D93" s="26">
        <v>35</v>
      </c>
      <c r="E93" s="26">
        <v>7.1</v>
      </c>
    </row>
    <row r="94" spans="1:5" x14ac:dyDescent="0.3">
      <c r="A94" s="24" t="s">
        <v>5</v>
      </c>
      <c r="B94" s="24" t="s">
        <v>123</v>
      </c>
      <c r="C94" s="25">
        <v>4380</v>
      </c>
      <c r="D94" s="26">
        <v>43</v>
      </c>
      <c r="E94" s="26">
        <v>9.6999999999999993</v>
      </c>
    </row>
    <row r="95" spans="1:5" x14ac:dyDescent="0.3">
      <c r="A95" s="24" t="s">
        <v>5</v>
      </c>
      <c r="B95" s="24" t="s">
        <v>124</v>
      </c>
      <c r="C95" s="25">
        <v>21087</v>
      </c>
      <c r="D95" s="26">
        <v>82</v>
      </c>
      <c r="E95" s="26">
        <v>3.9</v>
      </c>
    </row>
    <row r="96" spans="1:5" x14ac:dyDescent="0.3">
      <c r="A96" s="24" t="s">
        <v>5</v>
      </c>
      <c r="B96" s="24" t="s">
        <v>125</v>
      </c>
      <c r="C96" s="25">
        <v>8002</v>
      </c>
      <c r="D96" s="26">
        <v>33</v>
      </c>
      <c r="E96" s="26">
        <v>4.0999999999999996</v>
      </c>
    </row>
    <row r="97" spans="1:5" x14ac:dyDescent="0.3">
      <c r="A97" s="24" t="s">
        <v>5</v>
      </c>
      <c r="B97" s="24" t="s">
        <v>126</v>
      </c>
      <c r="C97" s="25">
        <v>26113</v>
      </c>
      <c r="D97" s="26">
        <v>80</v>
      </c>
      <c r="E97" s="26">
        <v>3.1</v>
      </c>
    </row>
    <row r="98" spans="1:5" x14ac:dyDescent="0.3">
      <c r="A98" s="24" t="s">
        <v>5</v>
      </c>
      <c r="B98" s="24" t="s">
        <v>127</v>
      </c>
      <c r="C98" s="25">
        <v>6101</v>
      </c>
      <c r="D98" s="26">
        <v>33</v>
      </c>
      <c r="E98" s="26">
        <v>5.5</v>
      </c>
    </row>
    <row r="99" spans="1:5" x14ac:dyDescent="0.3">
      <c r="A99" s="24" t="s">
        <v>5</v>
      </c>
      <c r="B99" s="24" t="s">
        <v>128</v>
      </c>
      <c r="C99" s="25">
        <v>7736</v>
      </c>
      <c r="D99" s="26">
        <v>28</v>
      </c>
      <c r="E99" s="26">
        <v>3.6</v>
      </c>
    </row>
    <row r="100" spans="1:5" x14ac:dyDescent="0.3">
      <c r="A100" s="24" t="s">
        <v>5</v>
      </c>
      <c r="B100" s="24" t="s">
        <v>129</v>
      </c>
      <c r="C100" s="25">
        <v>107970</v>
      </c>
      <c r="D100" s="25">
        <v>1223</v>
      </c>
      <c r="E100" s="26">
        <v>11.3</v>
      </c>
    </row>
    <row r="101" spans="1:5" x14ac:dyDescent="0.3">
      <c r="A101" s="24" t="s">
        <v>5</v>
      </c>
      <c r="B101" s="24" t="s">
        <v>130</v>
      </c>
      <c r="C101" s="25">
        <v>2693</v>
      </c>
      <c r="D101" s="26">
        <v>39</v>
      </c>
      <c r="E101" s="26">
        <v>14.5</v>
      </c>
    </row>
    <row r="102" spans="1:5" x14ac:dyDescent="0.3">
      <c r="A102" s="24" t="s">
        <v>5</v>
      </c>
      <c r="B102" s="24" t="s">
        <v>131</v>
      </c>
      <c r="C102" s="25">
        <v>6272</v>
      </c>
      <c r="D102" s="26">
        <v>34</v>
      </c>
      <c r="E102" s="26">
        <v>5.4</v>
      </c>
    </row>
    <row r="103" spans="1:5" x14ac:dyDescent="0.3">
      <c r="A103" s="24" t="s">
        <v>5</v>
      </c>
      <c r="B103" s="24" t="s">
        <v>132</v>
      </c>
      <c r="C103" s="25">
        <v>45223</v>
      </c>
      <c r="D103" s="26">
        <v>317</v>
      </c>
      <c r="E103" s="26">
        <v>7</v>
      </c>
    </row>
    <row r="104" spans="1:5" x14ac:dyDescent="0.3">
      <c r="A104" s="24" t="s">
        <v>5</v>
      </c>
      <c r="B104" s="24" t="s">
        <v>133</v>
      </c>
      <c r="C104" s="25">
        <v>105729</v>
      </c>
      <c r="D104" s="26">
        <v>582</v>
      </c>
      <c r="E104" s="26">
        <v>5.5</v>
      </c>
    </row>
    <row r="105" spans="1:5" x14ac:dyDescent="0.3">
      <c r="A105" s="24" t="s">
        <v>5</v>
      </c>
      <c r="B105" s="24" t="s">
        <v>134</v>
      </c>
      <c r="C105" s="25">
        <v>2924</v>
      </c>
      <c r="D105" s="26">
        <v>29</v>
      </c>
      <c r="E105" s="26">
        <v>9.9</v>
      </c>
    </row>
    <row r="106" spans="1:5" x14ac:dyDescent="0.3">
      <c r="A106" s="24" t="s">
        <v>5</v>
      </c>
      <c r="B106" s="24" t="s">
        <v>136</v>
      </c>
      <c r="C106" s="25">
        <v>7159</v>
      </c>
      <c r="D106" s="26">
        <v>52</v>
      </c>
      <c r="E106" s="26">
        <v>7.3</v>
      </c>
    </row>
    <row r="107" spans="1:5" x14ac:dyDescent="0.3">
      <c r="A107" s="24" t="s">
        <v>5</v>
      </c>
      <c r="B107" s="24" t="s">
        <v>137</v>
      </c>
      <c r="C107" s="25">
        <v>19625</v>
      </c>
      <c r="D107" s="26">
        <v>63</v>
      </c>
      <c r="E107" s="26">
        <v>3.2</v>
      </c>
    </row>
    <row r="108" spans="1:5" x14ac:dyDescent="0.3">
      <c r="A108" s="24" t="s">
        <v>5</v>
      </c>
      <c r="B108" s="24" t="s">
        <v>140</v>
      </c>
      <c r="C108" s="25">
        <v>208725</v>
      </c>
      <c r="D108" s="26">
        <v>444</v>
      </c>
      <c r="E108" s="26">
        <v>2.1</v>
      </c>
    </row>
    <row r="109" spans="1:5" x14ac:dyDescent="0.3">
      <c r="A109" s="24" t="s">
        <v>5</v>
      </c>
      <c r="B109" s="24" t="s">
        <v>141</v>
      </c>
      <c r="C109" s="25">
        <v>2561</v>
      </c>
      <c r="D109" s="26">
        <v>21</v>
      </c>
      <c r="E109" s="26">
        <v>8.3000000000000007</v>
      </c>
    </row>
    <row r="110" spans="1:5" x14ac:dyDescent="0.3">
      <c r="A110" s="24" t="s">
        <v>5</v>
      </c>
      <c r="B110" s="24" t="s">
        <v>142</v>
      </c>
      <c r="C110" s="25">
        <v>8124</v>
      </c>
      <c r="D110" s="26">
        <v>55</v>
      </c>
      <c r="E110" s="26">
        <v>6.8</v>
      </c>
    </row>
    <row r="111" spans="1:5" x14ac:dyDescent="0.3">
      <c r="A111" s="24" t="s">
        <v>5</v>
      </c>
      <c r="B111" s="24" t="s">
        <v>143</v>
      </c>
      <c r="C111" s="25">
        <v>10700</v>
      </c>
      <c r="D111" s="26">
        <v>29</v>
      </c>
      <c r="E111" s="26">
        <v>2.7</v>
      </c>
    </row>
    <row r="112" spans="1:5" x14ac:dyDescent="0.3">
      <c r="A112" s="24" t="s">
        <v>5</v>
      </c>
      <c r="B112" s="24" t="s">
        <v>144</v>
      </c>
      <c r="C112" s="25">
        <v>2758</v>
      </c>
      <c r="D112" s="26">
        <v>35</v>
      </c>
      <c r="E112" s="26">
        <v>12.7</v>
      </c>
    </row>
    <row r="113" spans="1:5" x14ac:dyDescent="0.3">
      <c r="A113" s="24" t="s">
        <v>5</v>
      </c>
      <c r="B113" s="24" t="s">
        <v>145</v>
      </c>
      <c r="C113" s="25">
        <v>4042</v>
      </c>
      <c r="D113" s="26">
        <v>20</v>
      </c>
      <c r="E113" s="26">
        <v>5</v>
      </c>
    </row>
    <row r="114" spans="1:5" x14ac:dyDescent="0.3">
      <c r="A114" s="24" t="s">
        <v>5</v>
      </c>
      <c r="B114" s="24" t="s">
        <v>146</v>
      </c>
      <c r="C114" s="25">
        <v>10304</v>
      </c>
      <c r="D114" s="26">
        <v>37</v>
      </c>
      <c r="E114" s="26">
        <v>3.6</v>
      </c>
    </row>
    <row r="115" spans="1:5" x14ac:dyDescent="0.3">
      <c r="A115" s="24" t="s">
        <v>5</v>
      </c>
      <c r="B115" s="24" t="s">
        <v>148</v>
      </c>
      <c r="C115" s="25">
        <v>27075</v>
      </c>
      <c r="D115" s="26">
        <v>105</v>
      </c>
      <c r="E115" s="26">
        <v>3.9</v>
      </c>
    </row>
    <row r="116" spans="1:5" x14ac:dyDescent="0.3">
      <c r="A116" s="24" t="s">
        <v>5</v>
      </c>
      <c r="B116" s="24" t="s">
        <v>149</v>
      </c>
      <c r="C116" s="25">
        <v>70073</v>
      </c>
      <c r="D116" s="26">
        <v>489</v>
      </c>
      <c r="E116" s="26">
        <v>7</v>
      </c>
    </row>
    <row r="117" spans="1:5" x14ac:dyDescent="0.3">
      <c r="A117" s="24" t="s">
        <v>5</v>
      </c>
      <c r="B117" s="24" t="s">
        <v>151</v>
      </c>
      <c r="C117" s="25">
        <v>6692</v>
      </c>
      <c r="D117" s="26">
        <v>53</v>
      </c>
      <c r="E117" s="26">
        <v>8</v>
      </c>
    </row>
    <row r="118" spans="1:5" x14ac:dyDescent="0.3">
      <c r="A118" s="24" t="s">
        <v>5</v>
      </c>
      <c r="B118" s="24" t="s">
        <v>152</v>
      </c>
      <c r="C118" s="25">
        <v>8756</v>
      </c>
      <c r="D118" s="26">
        <v>30</v>
      </c>
      <c r="E118" s="26">
        <v>3.4</v>
      </c>
    </row>
    <row r="119" spans="1:5" x14ac:dyDescent="0.3">
      <c r="A119" s="24" t="s">
        <v>5</v>
      </c>
      <c r="B119" s="24" t="s">
        <v>153</v>
      </c>
      <c r="C119" s="25">
        <v>12521</v>
      </c>
      <c r="D119" s="26">
        <v>36</v>
      </c>
      <c r="E119" s="26">
        <v>2.8</v>
      </c>
    </row>
    <row r="120" spans="1:5" x14ac:dyDescent="0.3">
      <c r="A120" s="24" t="s">
        <v>5</v>
      </c>
      <c r="B120" s="24" t="s">
        <v>155</v>
      </c>
      <c r="C120" s="25">
        <v>51351</v>
      </c>
      <c r="D120" s="26">
        <v>154</v>
      </c>
      <c r="E120" s="26">
        <v>3</v>
      </c>
    </row>
    <row r="121" spans="1:5" x14ac:dyDescent="0.3">
      <c r="A121" s="24" t="s">
        <v>5</v>
      </c>
      <c r="B121" s="24" t="s">
        <v>156</v>
      </c>
      <c r="C121" s="25">
        <v>2456</v>
      </c>
      <c r="D121" s="26">
        <v>24</v>
      </c>
      <c r="E121" s="26">
        <v>9.6</v>
      </c>
    </row>
    <row r="122" spans="1:5" x14ac:dyDescent="0.3">
      <c r="A122" s="24" t="s">
        <v>5</v>
      </c>
      <c r="B122" s="24" t="s">
        <v>157</v>
      </c>
      <c r="C122" s="25">
        <v>4654</v>
      </c>
      <c r="D122" s="26">
        <v>18</v>
      </c>
      <c r="E122" s="26">
        <v>3.9</v>
      </c>
    </row>
    <row r="123" spans="1:5" x14ac:dyDescent="0.3">
      <c r="A123" s="24" t="s">
        <v>5</v>
      </c>
      <c r="B123" s="24" t="s">
        <v>158</v>
      </c>
      <c r="C123" s="25">
        <v>14750</v>
      </c>
      <c r="D123" s="26">
        <v>75</v>
      </c>
      <c r="E123" s="26">
        <v>5.0999999999999996</v>
      </c>
    </row>
    <row r="124" spans="1:5" x14ac:dyDescent="0.3">
      <c r="A124" s="24" t="s">
        <v>5</v>
      </c>
      <c r="B124" s="24" t="s">
        <v>159</v>
      </c>
      <c r="C124" s="25">
        <v>6189</v>
      </c>
      <c r="D124" s="26">
        <v>47</v>
      </c>
      <c r="E124" s="26">
        <v>7.7</v>
      </c>
    </row>
    <row r="125" spans="1:5" x14ac:dyDescent="0.3">
      <c r="A125" s="24" t="s">
        <v>5</v>
      </c>
      <c r="B125" s="24" t="s">
        <v>160</v>
      </c>
      <c r="C125" s="25">
        <v>3564</v>
      </c>
      <c r="D125" s="26">
        <v>19</v>
      </c>
      <c r="E125" s="26">
        <v>5.2</v>
      </c>
    </row>
    <row r="126" spans="1:5" x14ac:dyDescent="0.3">
      <c r="A126" s="24" t="s">
        <v>5</v>
      </c>
      <c r="B126" s="24" t="s">
        <v>161</v>
      </c>
      <c r="C126" s="25">
        <v>8189</v>
      </c>
      <c r="D126" s="26">
        <v>47</v>
      </c>
      <c r="E126" s="26">
        <v>5.7</v>
      </c>
    </row>
    <row r="127" spans="1:5" x14ac:dyDescent="0.3">
      <c r="A127" s="24" t="s">
        <v>5</v>
      </c>
      <c r="B127" s="24" t="s">
        <v>162</v>
      </c>
      <c r="C127" s="25">
        <v>31932</v>
      </c>
      <c r="D127" s="26">
        <v>262</v>
      </c>
      <c r="E127" s="26">
        <v>8.1999999999999993</v>
      </c>
    </row>
    <row r="128" spans="1:5" x14ac:dyDescent="0.3">
      <c r="A128" s="24" t="s">
        <v>5</v>
      </c>
      <c r="B128" s="24" t="s">
        <v>163</v>
      </c>
      <c r="C128" s="25">
        <v>34964</v>
      </c>
      <c r="D128" s="26">
        <v>111</v>
      </c>
      <c r="E128" s="26">
        <v>3.2</v>
      </c>
    </row>
    <row r="129" spans="1:5" x14ac:dyDescent="0.3">
      <c r="A129" s="24" t="s">
        <v>5</v>
      </c>
      <c r="B129" s="24" t="s">
        <v>166</v>
      </c>
      <c r="C129" s="25">
        <v>12815</v>
      </c>
      <c r="D129" s="26">
        <v>32</v>
      </c>
      <c r="E129" s="26">
        <v>2.5</v>
      </c>
    </row>
    <row r="130" spans="1:5" x14ac:dyDescent="0.3">
      <c r="A130" s="24" t="s">
        <v>5</v>
      </c>
      <c r="B130" s="24" t="s">
        <v>171</v>
      </c>
      <c r="C130" s="25">
        <v>3527</v>
      </c>
      <c r="D130" s="26">
        <v>22</v>
      </c>
      <c r="E130" s="26">
        <v>6.3</v>
      </c>
    </row>
    <row r="131" spans="1:5" x14ac:dyDescent="0.3">
      <c r="A131" s="24" t="s">
        <v>5</v>
      </c>
      <c r="B131" s="24" t="s">
        <v>174</v>
      </c>
      <c r="C131" s="25">
        <v>16399</v>
      </c>
      <c r="D131" s="26">
        <v>30</v>
      </c>
      <c r="E131" s="26">
        <v>1.9</v>
      </c>
    </row>
    <row r="132" spans="1:5" x14ac:dyDescent="0.3">
      <c r="A132" s="24" t="s">
        <v>5</v>
      </c>
      <c r="B132" s="24" t="s">
        <v>176</v>
      </c>
      <c r="C132" s="25">
        <v>7200</v>
      </c>
      <c r="D132" s="26">
        <v>37</v>
      </c>
      <c r="E132" s="26">
        <v>5.2</v>
      </c>
    </row>
    <row r="133" spans="1:5" x14ac:dyDescent="0.3">
      <c r="A133" s="24" t="s">
        <v>5</v>
      </c>
      <c r="B133" s="24" t="s">
        <v>177</v>
      </c>
      <c r="C133" s="25">
        <v>34967</v>
      </c>
      <c r="D133" s="26">
        <v>101</v>
      </c>
      <c r="E133" s="26">
        <v>2.9</v>
      </c>
    </row>
    <row r="134" spans="1:5" x14ac:dyDescent="0.3">
      <c r="A134" s="24" t="s">
        <v>5</v>
      </c>
      <c r="B134" s="24" t="s">
        <v>178</v>
      </c>
      <c r="C134" s="25">
        <v>3132</v>
      </c>
      <c r="D134" s="26">
        <v>37</v>
      </c>
      <c r="E134" s="26">
        <v>11.9</v>
      </c>
    </row>
    <row r="135" spans="1:5" x14ac:dyDescent="0.3">
      <c r="A135" s="24" t="s">
        <v>5</v>
      </c>
      <c r="B135" s="24" t="s">
        <v>179</v>
      </c>
      <c r="C135" s="25">
        <v>31858</v>
      </c>
      <c r="D135" s="26">
        <v>105</v>
      </c>
      <c r="E135" s="26">
        <v>3.3</v>
      </c>
    </row>
    <row r="136" spans="1:5" x14ac:dyDescent="0.3">
      <c r="A136" s="24" t="s">
        <v>5</v>
      </c>
      <c r="B136" s="24" t="s">
        <v>180</v>
      </c>
      <c r="C136" s="25">
        <v>2259</v>
      </c>
      <c r="D136" s="26">
        <v>42</v>
      </c>
      <c r="E136" s="26">
        <v>18.7</v>
      </c>
    </row>
    <row r="137" spans="1:5" x14ac:dyDescent="0.3">
      <c r="A137" s="24" t="s">
        <v>5</v>
      </c>
      <c r="B137" s="24" t="s">
        <v>181</v>
      </c>
      <c r="C137" s="25">
        <v>3851</v>
      </c>
      <c r="D137" s="26">
        <v>38</v>
      </c>
      <c r="E137" s="26">
        <v>9.9</v>
      </c>
    </row>
    <row r="138" spans="1:5" x14ac:dyDescent="0.3">
      <c r="A138" s="24" t="s">
        <v>5</v>
      </c>
      <c r="B138" s="24" t="s">
        <v>183</v>
      </c>
      <c r="C138" s="25">
        <v>7607</v>
      </c>
      <c r="D138" s="26">
        <v>52</v>
      </c>
      <c r="E138" s="26">
        <v>6.8</v>
      </c>
    </row>
    <row r="139" spans="1:5" x14ac:dyDescent="0.3">
      <c r="A139" s="24" t="s">
        <v>5</v>
      </c>
      <c r="B139" s="24" t="s">
        <v>184</v>
      </c>
      <c r="C139" s="25">
        <v>10659</v>
      </c>
      <c r="D139" s="26">
        <v>41</v>
      </c>
      <c r="E139" s="26">
        <v>3.8</v>
      </c>
    </row>
    <row r="140" spans="1:5" x14ac:dyDescent="0.3">
      <c r="A140" s="24" t="s">
        <v>5</v>
      </c>
      <c r="B140" s="24" t="s">
        <v>186</v>
      </c>
      <c r="C140" s="25">
        <v>9573</v>
      </c>
      <c r="D140" s="26">
        <v>12</v>
      </c>
      <c r="E140" s="26">
        <v>1.2</v>
      </c>
    </row>
    <row r="141" spans="1:5" x14ac:dyDescent="0.3">
      <c r="A141" s="24" t="s">
        <v>5</v>
      </c>
      <c r="B141" s="24" t="s">
        <v>188</v>
      </c>
      <c r="C141" s="25">
        <v>24883</v>
      </c>
      <c r="D141" s="26">
        <v>124</v>
      </c>
      <c r="E141" s="26">
        <v>5</v>
      </c>
    </row>
    <row r="142" spans="1:5" x14ac:dyDescent="0.3">
      <c r="A142" s="24" t="s">
        <v>5</v>
      </c>
      <c r="B142" s="24" t="s">
        <v>189</v>
      </c>
      <c r="C142" s="25">
        <v>11712</v>
      </c>
      <c r="D142" s="26">
        <v>49</v>
      </c>
      <c r="E142" s="26">
        <v>4.2</v>
      </c>
    </row>
    <row r="143" spans="1:5" x14ac:dyDescent="0.3">
      <c r="A143" s="24" t="s">
        <v>5</v>
      </c>
      <c r="B143" s="24" t="s">
        <v>190</v>
      </c>
      <c r="C143" s="25">
        <v>26690</v>
      </c>
      <c r="D143" s="26">
        <v>211</v>
      </c>
      <c r="E143" s="26">
        <v>7.9</v>
      </c>
    </row>
    <row r="144" spans="1:5" x14ac:dyDescent="0.3">
      <c r="A144" s="24" t="s">
        <v>5</v>
      </c>
      <c r="B144" s="24" t="s">
        <v>191</v>
      </c>
      <c r="C144" s="25">
        <v>32373</v>
      </c>
      <c r="D144" s="26">
        <v>113</v>
      </c>
      <c r="E144" s="26">
        <v>3.5</v>
      </c>
    </row>
    <row r="145" spans="1:5" x14ac:dyDescent="0.3">
      <c r="A145" s="24" t="s">
        <v>5</v>
      </c>
      <c r="B145" s="24" t="s">
        <v>192</v>
      </c>
      <c r="C145" s="25">
        <v>105031</v>
      </c>
      <c r="D145" s="26">
        <v>220</v>
      </c>
      <c r="E145" s="26">
        <v>2.1</v>
      </c>
    </row>
    <row r="146" spans="1:5" x14ac:dyDescent="0.3">
      <c r="A146" s="24" t="s">
        <v>5</v>
      </c>
      <c r="B146" s="24" t="s">
        <v>193</v>
      </c>
      <c r="C146" s="25">
        <v>18309</v>
      </c>
      <c r="D146" s="26">
        <v>27</v>
      </c>
      <c r="E146" s="26">
        <v>1.5</v>
      </c>
    </row>
    <row r="147" spans="1:5" x14ac:dyDescent="0.3">
      <c r="A147" s="24" t="s">
        <v>5</v>
      </c>
      <c r="B147" s="24" t="s">
        <v>194</v>
      </c>
      <c r="C147" s="25">
        <v>44317</v>
      </c>
      <c r="D147" s="26">
        <v>158</v>
      </c>
      <c r="E147" s="26">
        <v>3.6</v>
      </c>
    </row>
    <row r="148" spans="1:5" x14ac:dyDescent="0.3">
      <c r="A148" s="24" t="s">
        <v>5</v>
      </c>
      <c r="B148" s="24" t="s">
        <v>195</v>
      </c>
      <c r="C148" s="25">
        <v>4070</v>
      </c>
      <c r="D148" s="26">
        <v>26</v>
      </c>
      <c r="E148" s="26">
        <v>6.4</v>
      </c>
    </row>
    <row r="149" spans="1:5" x14ac:dyDescent="0.3">
      <c r="A149" s="24" t="s">
        <v>5</v>
      </c>
      <c r="B149" s="24" t="s">
        <v>196</v>
      </c>
      <c r="C149" s="25">
        <v>3280</v>
      </c>
      <c r="D149" s="26">
        <v>32</v>
      </c>
      <c r="E149" s="26">
        <v>9.9</v>
      </c>
    </row>
    <row r="150" spans="1:5" x14ac:dyDescent="0.3">
      <c r="A150" s="24" t="s">
        <v>5</v>
      </c>
      <c r="B150" s="24" t="s">
        <v>197</v>
      </c>
      <c r="C150" s="25">
        <v>34914</v>
      </c>
      <c r="D150" s="26">
        <v>152</v>
      </c>
      <c r="E150" s="26">
        <v>4.4000000000000004</v>
      </c>
    </row>
    <row r="151" spans="1:5" x14ac:dyDescent="0.3">
      <c r="A151" s="24" t="s">
        <v>5</v>
      </c>
      <c r="B151" s="24" t="s">
        <v>199</v>
      </c>
      <c r="C151" s="25">
        <v>48447</v>
      </c>
      <c r="D151" s="26">
        <v>301</v>
      </c>
      <c r="E151" s="26">
        <v>6.2</v>
      </c>
    </row>
    <row r="152" spans="1:5" x14ac:dyDescent="0.3">
      <c r="A152" s="24" t="s">
        <v>5</v>
      </c>
      <c r="B152" s="24" t="s">
        <v>200</v>
      </c>
      <c r="C152" s="25">
        <v>12165</v>
      </c>
      <c r="D152" s="26">
        <v>47</v>
      </c>
      <c r="E152" s="26">
        <v>3.9</v>
      </c>
    </row>
    <row r="153" spans="1:5" x14ac:dyDescent="0.3">
      <c r="A153" s="24" t="s">
        <v>5</v>
      </c>
      <c r="B153" s="24" t="s">
        <v>202</v>
      </c>
      <c r="C153" s="25">
        <v>3864</v>
      </c>
      <c r="D153" s="26">
        <v>44</v>
      </c>
      <c r="E153" s="26">
        <v>11.5</v>
      </c>
    </row>
    <row r="154" spans="1:5" x14ac:dyDescent="0.3">
      <c r="A154" s="24" t="s">
        <v>5</v>
      </c>
      <c r="B154" s="24" t="s">
        <v>203</v>
      </c>
      <c r="C154" s="25">
        <v>225696</v>
      </c>
      <c r="D154" s="26">
        <v>883</v>
      </c>
      <c r="E154" s="26">
        <v>3.9</v>
      </c>
    </row>
    <row r="155" spans="1:5" x14ac:dyDescent="0.3">
      <c r="A155" s="24" t="s">
        <v>5</v>
      </c>
      <c r="B155" s="24" t="s">
        <v>204</v>
      </c>
      <c r="C155" s="25">
        <v>19788</v>
      </c>
      <c r="D155" s="26">
        <v>66</v>
      </c>
      <c r="E155" s="26">
        <v>3.3</v>
      </c>
    </row>
    <row r="156" spans="1:5" x14ac:dyDescent="0.3">
      <c r="A156" s="24" t="s">
        <v>5</v>
      </c>
      <c r="B156" s="24" t="s">
        <v>205</v>
      </c>
      <c r="C156" s="25">
        <v>7918</v>
      </c>
      <c r="D156" s="26">
        <v>19</v>
      </c>
      <c r="E156" s="26">
        <v>2.2999999999999998</v>
      </c>
    </row>
    <row r="157" spans="1:5" x14ac:dyDescent="0.3">
      <c r="A157" s="24" t="s">
        <v>5</v>
      </c>
      <c r="B157" s="24" t="s">
        <v>206</v>
      </c>
      <c r="C157" s="25">
        <v>6149</v>
      </c>
      <c r="D157" s="26">
        <v>39</v>
      </c>
      <c r="E157" s="26">
        <v>6.3</v>
      </c>
    </row>
    <row r="158" spans="1:5" x14ac:dyDescent="0.3">
      <c r="A158" s="24" t="s">
        <v>5</v>
      </c>
      <c r="B158" s="24" t="s">
        <v>207</v>
      </c>
      <c r="C158" s="25">
        <v>3002</v>
      </c>
      <c r="D158" s="26">
        <v>29</v>
      </c>
      <c r="E158" s="26">
        <v>9.8000000000000007</v>
      </c>
    </row>
    <row r="159" spans="1:5" x14ac:dyDescent="0.3">
      <c r="A159" s="24" t="s">
        <v>5</v>
      </c>
      <c r="B159" s="24" t="s">
        <v>208</v>
      </c>
      <c r="C159" s="25">
        <v>4951</v>
      </c>
      <c r="D159" s="26">
        <v>29</v>
      </c>
      <c r="E159" s="26">
        <v>5.8</v>
      </c>
    </row>
    <row r="160" spans="1:5" x14ac:dyDescent="0.3">
      <c r="A160" s="24" t="s">
        <v>5</v>
      </c>
      <c r="B160" s="24" t="s">
        <v>209</v>
      </c>
      <c r="C160" s="25">
        <v>38492</v>
      </c>
      <c r="D160" s="26">
        <v>821</v>
      </c>
      <c r="E160" s="26">
        <v>21.3</v>
      </c>
    </row>
    <row r="161" spans="1:5" x14ac:dyDescent="0.3">
      <c r="A161" s="24" t="s">
        <v>5</v>
      </c>
      <c r="B161" s="24" t="s">
        <v>213</v>
      </c>
      <c r="C161" s="25">
        <v>2820</v>
      </c>
      <c r="D161" s="26">
        <v>30</v>
      </c>
      <c r="E161" s="26">
        <v>10.7</v>
      </c>
    </row>
    <row r="162" spans="1:5" x14ac:dyDescent="0.3">
      <c r="A162" s="24" t="s">
        <v>5</v>
      </c>
      <c r="B162" s="24" t="s">
        <v>214</v>
      </c>
      <c r="C162" s="25">
        <v>3293</v>
      </c>
      <c r="D162" s="26">
        <v>34</v>
      </c>
      <c r="E162" s="26">
        <v>10.3</v>
      </c>
    </row>
    <row r="163" spans="1:5" x14ac:dyDescent="0.3">
      <c r="A163" s="24" t="s">
        <v>5</v>
      </c>
      <c r="B163" s="24" t="s">
        <v>215</v>
      </c>
      <c r="C163" s="25">
        <v>10645</v>
      </c>
      <c r="D163" s="26">
        <v>41</v>
      </c>
      <c r="E163" s="26">
        <v>3.8</v>
      </c>
    </row>
    <row r="164" spans="1:5" x14ac:dyDescent="0.3">
      <c r="A164" s="24" t="s">
        <v>5</v>
      </c>
      <c r="B164" s="24" t="s">
        <v>217</v>
      </c>
      <c r="C164" s="25">
        <v>7386</v>
      </c>
      <c r="D164" s="26">
        <v>54</v>
      </c>
      <c r="E164" s="26">
        <v>7.3</v>
      </c>
    </row>
    <row r="165" spans="1:5" x14ac:dyDescent="0.3">
      <c r="A165" s="24" t="s">
        <v>5</v>
      </c>
      <c r="B165" s="24" t="s">
        <v>218</v>
      </c>
      <c r="C165" s="25">
        <v>72134</v>
      </c>
      <c r="D165" s="26">
        <v>93</v>
      </c>
      <c r="E165" s="26">
        <v>1.3</v>
      </c>
    </row>
    <row r="166" spans="1:5" x14ac:dyDescent="0.3">
      <c r="A166" s="24" t="s">
        <v>5</v>
      </c>
      <c r="B166" s="24" t="s">
        <v>219</v>
      </c>
      <c r="C166" s="25">
        <v>9711</v>
      </c>
      <c r="D166" s="26">
        <v>31</v>
      </c>
      <c r="E166" s="26">
        <v>3.2</v>
      </c>
    </row>
    <row r="167" spans="1:5" x14ac:dyDescent="0.3">
      <c r="A167" s="24" t="s">
        <v>5</v>
      </c>
      <c r="B167" s="24" t="s">
        <v>220</v>
      </c>
      <c r="C167" s="25">
        <v>6378</v>
      </c>
      <c r="D167" s="26">
        <v>28</v>
      </c>
      <c r="E167" s="26">
        <v>4.3</v>
      </c>
    </row>
    <row r="168" spans="1:5" x14ac:dyDescent="0.3">
      <c r="A168" s="24" t="s">
        <v>5</v>
      </c>
      <c r="B168" s="24" t="s">
        <v>221</v>
      </c>
      <c r="C168" s="25">
        <v>13984</v>
      </c>
      <c r="D168" s="26">
        <v>65</v>
      </c>
      <c r="E168" s="26">
        <v>4.5999999999999996</v>
      </c>
    </row>
    <row r="169" spans="1:5" x14ac:dyDescent="0.3">
      <c r="A169" s="24" t="s">
        <v>5</v>
      </c>
      <c r="B169" s="24" t="s">
        <v>223</v>
      </c>
      <c r="C169" s="25">
        <v>33852</v>
      </c>
      <c r="D169" s="26">
        <v>269</v>
      </c>
      <c r="E169" s="26">
        <v>8</v>
      </c>
    </row>
    <row r="170" spans="1:5" x14ac:dyDescent="0.3">
      <c r="A170" s="24" t="s">
        <v>5</v>
      </c>
      <c r="B170" s="24" t="s">
        <v>224</v>
      </c>
      <c r="C170" s="25">
        <v>4837</v>
      </c>
      <c r="D170" s="26">
        <v>52</v>
      </c>
      <c r="E170" s="26">
        <v>10.7</v>
      </c>
    </row>
    <row r="171" spans="1:5" x14ac:dyDescent="0.3">
      <c r="A171" s="24" t="s">
        <v>5</v>
      </c>
      <c r="B171" s="24" t="s">
        <v>225</v>
      </c>
      <c r="C171" s="25">
        <v>21900</v>
      </c>
      <c r="D171" s="26">
        <v>51</v>
      </c>
      <c r="E171" s="26">
        <v>2.2999999999999998</v>
      </c>
    </row>
    <row r="172" spans="1:5" x14ac:dyDescent="0.3">
      <c r="A172" s="24" t="s">
        <v>5</v>
      </c>
      <c r="B172" s="24" t="s">
        <v>226</v>
      </c>
      <c r="C172" s="25">
        <v>4464</v>
      </c>
      <c r="D172" s="26">
        <v>21</v>
      </c>
      <c r="E172" s="26">
        <v>4.7</v>
      </c>
    </row>
    <row r="173" spans="1:5" x14ac:dyDescent="0.3">
      <c r="A173" s="24" t="s">
        <v>5</v>
      </c>
      <c r="B173" s="24" t="s">
        <v>228</v>
      </c>
      <c r="C173" s="25">
        <v>17020</v>
      </c>
      <c r="D173" s="26">
        <v>113</v>
      </c>
      <c r="E173" s="26">
        <v>6.6</v>
      </c>
    </row>
    <row r="174" spans="1:5" x14ac:dyDescent="0.3">
      <c r="A174" s="24" t="s">
        <v>5</v>
      </c>
      <c r="B174" s="24" t="s">
        <v>229</v>
      </c>
      <c r="C174" s="25">
        <v>155635</v>
      </c>
      <c r="D174" s="26">
        <v>132</v>
      </c>
      <c r="E174" s="26">
        <v>0.9</v>
      </c>
    </row>
    <row r="175" spans="1:5" x14ac:dyDescent="0.3">
      <c r="A175" s="24" t="s">
        <v>5</v>
      </c>
      <c r="B175" s="24" t="s">
        <v>230</v>
      </c>
      <c r="C175" s="25">
        <v>8027</v>
      </c>
      <c r="D175" s="26">
        <v>29</v>
      </c>
      <c r="E175" s="26">
        <v>3.7</v>
      </c>
    </row>
    <row r="176" spans="1:5" x14ac:dyDescent="0.3">
      <c r="A176" s="24" t="s">
        <v>5</v>
      </c>
      <c r="B176" s="24" t="s">
        <v>231</v>
      </c>
      <c r="C176" s="25">
        <v>22245</v>
      </c>
      <c r="D176" s="26">
        <v>111</v>
      </c>
      <c r="E176" s="26">
        <v>5</v>
      </c>
    </row>
    <row r="177" spans="1:5" x14ac:dyDescent="0.3">
      <c r="A177" s="24" t="s">
        <v>5</v>
      </c>
      <c r="B177" s="24" t="s">
        <v>232</v>
      </c>
      <c r="C177" s="25">
        <v>5742</v>
      </c>
      <c r="D177" s="26">
        <v>46</v>
      </c>
      <c r="E177" s="26">
        <v>8</v>
      </c>
    </row>
    <row r="178" spans="1:5" x14ac:dyDescent="0.3">
      <c r="A178" s="24" t="s">
        <v>5</v>
      </c>
      <c r="B178" s="24" t="s">
        <v>234</v>
      </c>
      <c r="C178" s="25">
        <v>4026</v>
      </c>
      <c r="D178" s="26">
        <v>37</v>
      </c>
      <c r="E178" s="26">
        <v>9.1</v>
      </c>
    </row>
    <row r="179" spans="1:5" x14ac:dyDescent="0.3">
      <c r="A179" s="24" t="s">
        <v>5</v>
      </c>
      <c r="B179" s="24" t="s">
        <v>236</v>
      </c>
      <c r="C179" s="25">
        <v>7944</v>
      </c>
      <c r="D179" s="26">
        <v>18</v>
      </c>
      <c r="E179" s="26">
        <v>2.2999999999999998</v>
      </c>
    </row>
    <row r="180" spans="1:5" x14ac:dyDescent="0.3">
      <c r="A180" s="24" t="s">
        <v>5</v>
      </c>
      <c r="B180" s="24" t="s">
        <v>238</v>
      </c>
      <c r="C180" s="25">
        <v>142431</v>
      </c>
      <c r="D180" s="26">
        <v>587</v>
      </c>
      <c r="E180" s="26">
        <v>4.0999999999999996</v>
      </c>
    </row>
    <row r="181" spans="1:5" x14ac:dyDescent="0.3">
      <c r="A181" s="24" t="s">
        <v>5</v>
      </c>
      <c r="B181" s="24" t="s">
        <v>239</v>
      </c>
      <c r="C181" s="25">
        <v>3120</v>
      </c>
      <c r="D181" s="26">
        <v>17</v>
      </c>
      <c r="E181" s="26">
        <v>5.4</v>
      </c>
    </row>
    <row r="182" spans="1:5" x14ac:dyDescent="0.3">
      <c r="A182" s="24" t="s">
        <v>5</v>
      </c>
      <c r="B182" s="24" t="s">
        <v>240</v>
      </c>
      <c r="C182" s="25">
        <v>4480</v>
      </c>
      <c r="D182" s="26">
        <v>23</v>
      </c>
      <c r="E182" s="26">
        <v>5</v>
      </c>
    </row>
    <row r="183" spans="1:5" x14ac:dyDescent="0.3">
      <c r="A183" s="24" t="s">
        <v>5</v>
      </c>
      <c r="B183" s="24" t="s">
        <v>241</v>
      </c>
      <c r="C183" s="25">
        <v>4985</v>
      </c>
      <c r="D183" s="26">
        <v>50</v>
      </c>
      <c r="E183" s="26">
        <v>9.9</v>
      </c>
    </row>
    <row r="184" spans="1:5" x14ac:dyDescent="0.3">
      <c r="A184" s="24" t="s">
        <v>5</v>
      </c>
      <c r="B184" s="24" t="s">
        <v>243</v>
      </c>
      <c r="C184" s="25">
        <v>42546</v>
      </c>
      <c r="D184" s="25">
        <v>1258</v>
      </c>
      <c r="E184" s="26">
        <v>29.6</v>
      </c>
    </row>
    <row r="185" spans="1:5" x14ac:dyDescent="0.3">
      <c r="A185" s="24" t="s">
        <v>5</v>
      </c>
      <c r="B185" s="24" t="s">
        <v>244</v>
      </c>
      <c r="C185" s="25">
        <v>13729</v>
      </c>
      <c r="D185" s="26">
        <v>38</v>
      </c>
      <c r="E185" s="26">
        <v>2.8</v>
      </c>
    </row>
    <row r="186" spans="1:5" x14ac:dyDescent="0.3">
      <c r="A186" s="24" t="s">
        <v>5</v>
      </c>
      <c r="B186" s="24" t="s">
        <v>246</v>
      </c>
      <c r="C186" s="25">
        <v>198861</v>
      </c>
      <c r="D186" s="26">
        <v>219</v>
      </c>
      <c r="E186" s="26">
        <v>1.1000000000000001</v>
      </c>
    </row>
    <row r="187" spans="1:5" x14ac:dyDescent="0.3">
      <c r="A187" s="24" t="s">
        <v>5</v>
      </c>
      <c r="B187" s="24" t="s">
        <v>248</v>
      </c>
      <c r="C187" s="25">
        <v>14956</v>
      </c>
      <c r="D187" s="26">
        <v>27</v>
      </c>
      <c r="E187" s="26">
        <v>1.8</v>
      </c>
    </row>
    <row r="188" spans="1:5" x14ac:dyDescent="0.3">
      <c r="A188" s="24" t="s">
        <v>5</v>
      </c>
      <c r="B188" s="24" t="s">
        <v>249</v>
      </c>
      <c r="C188" s="25">
        <v>8768</v>
      </c>
      <c r="D188" s="26">
        <v>52</v>
      </c>
      <c r="E188" s="26">
        <v>6</v>
      </c>
    </row>
    <row r="189" spans="1:5" x14ac:dyDescent="0.3">
      <c r="A189" s="24" t="s">
        <v>5</v>
      </c>
      <c r="B189" s="24" t="s">
        <v>250</v>
      </c>
      <c r="C189" s="25">
        <v>4215</v>
      </c>
      <c r="D189" s="26">
        <v>53</v>
      </c>
      <c r="E189" s="26">
        <v>12.5</v>
      </c>
    </row>
    <row r="190" spans="1:5" x14ac:dyDescent="0.3">
      <c r="A190" s="28" t="str">
        <f>CONCATENATE("Total (",RIGHT(Índice!$A$4,2),")")</f>
        <v>Total (GO)</v>
      </c>
      <c r="B190" s="28"/>
      <c r="C190" s="29">
        <f>SUM(C5:C189)</f>
        <v>6687569</v>
      </c>
      <c r="D190" s="29">
        <f>SUM(D5:D189)</f>
        <v>43506</v>
      </c>
      <c r="E190" s="30">
        <f>D190/(C190/1000)</f>
        <v>6.5055029712590624</v>
      </c>
    </row>
    <row r="191" spans="1:5" x14ac:dyDescent="0.3">
      <c r="A191" s="31"/>
      <c r="B191" s="31"/>
      <c r="C191" s="32"/>
      <c r="D191" s="32" t="s">
        <v>300</v>
      </c>
      <c r="E191" s="33">
        <f>MIN($E$5:$E$189)</f>
        <v>0.4</v>
      </c>
    </row>
    <row r="192" spans="1:5" x14ac:dyDescent="0.3">
      <c r="A192" s="31"/>
      <c r="B192" s="31"/>
      <c r="C192" s="32"/>
      <c r="D192" s="32" t="s">
        <v>301</v>
      </c>
      <c r="E192" s="33">
        <f>MAX($E$5:$E$189)</f>
        <v>29.6</v>
      </c>
    </row>
    <row r="193" spans="1:5" x14ac:dyDescent="0.3">
      <c r="A193" s="34" t="s">
        <v>302</v>
      </c>
      <c r="B193" s="34"/>
      <c r="C193" s="35">
        <v>183235815</v>
      </c>
      <c r="D193" s="35">
        <v>1451495</v>
      </c>
      <c r="E193" s="36">
        <v>7.9214590226261166</v>
      </c>
    </row>
    <row r="194" spans="1:5" x14ac:dyDescent="0.3">
      <c r="A194" s="34"/>
      <c r="B194" s="34"/>
      <c r="C194" s="35"/>
      <c r="D194" s="35" t="s">
        <v>300</v>
      </c>
      <c r="E194" s="36">
        <v>0</v>
      </c>
    </row>
    <row r="195" spans="1:5" x14ac:dyDescent="0.3">
      <c r="A195" s="37"/>
      <c r="B195" s="37"/>
      <c r="C195" s="38"/>
      <c r="D195" s="38" t="s">
        <v>301</v>
      </c>
      <c r="E19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1821055</v>
      </c>
      <c r="D5" s="25">
        <v>20320</v>
      </c>
      <c r="E5" s="26">
        <v>11.2</v>
      </c>
    </row>
    <row r="6" spans="1:5" x14ac:dyDescent="0.3">
      <c r="A6" s="24" t="s">
        <v>5</v>
      </c>
      <c r="B6" s="24" t="s">
        <v>254</v>
      </c>
      <c r="C6" s="25">
        <v>924404</v>
      </c>
      <c r="D6" s="25">
        <v>3970</v>
      </c>
      <c r="E6" s="26">
        <v>4.3</v>
      </c>
    </row>
    <row r="7" spans="1:5" x14ac:dyDescent="0.3">
      <c r="A7" s="24" t="s">
        <v>5</v>
      </c>
      <c r="B7" s="24" t="s">
        <v>255</v>
      </c>
      <c r="C7" s="25">
        <v>270501</v>
      </c>
      <c r="D7" s="25">
        <v>1038</v>
      </c>
      <c r="E7" s="26">
        <v>3.8</v>
      </c>
    </row>
    <row r="8" spans="1:5" x14ac:dyDescent="0.3">
      <c r="A8" s="24" t="s">
        <v>5</v>
      </c>
      <c r="B8" s="24" t="s">
        <v>256</v>
      </c>
      <c r="C8" s="25">
        <v>859407</v>
      </c>
      <c r="D8" s="25">
        <v>1105</v>
      </c>
      <c r="E8" s="26">
        <v>1.3</v>
      </c>
    </row>
    <row r="9" spans="1:5" x14ac:dyDescent="0.3">
      <c r="A9" s="24" t="s">
        <v>5</v>
      </c>
      <c r="B9" s="24" t="s">
        <v>257</v>
      </c>
      <c r="C9" s="25">
        <v>314534</v>
      </c>
      <c r="D9" s="25">
        <v>1719</v>
      </c>
      <c r="E9" s="26">
        <v>5.5</v>
      </c>
    </row>
    <row r="10" spans="1:5" x14ac:dyDescent="0.3">
      <c r="A10" s="24" t="s">
        <v>5</v>
      </c>
      <c r="B10" s="24" t="s">
        <v>258</v>
      </c>
      <c r="C10" s="25">
        <v>38846</v>
      </c>
      <c r="D10" s="26">
        <v>242</v>
      </c>
      <c r="E10" s="26">
        <v>6.2</v>
      </c>
    </row>
    <row r="11" spans="1:5" x14ac:dyDescent="0.3">
      <c r="A11" s="24" t="s">
        <v>5</v>
      </c>
      <c r="B11" s="24" t="s">
        <v>259</v>
      </c>
      <c r="C11" s="25">
        <v>81291</v>
      </c>
      <c r="D11" s="26">
        <v>460</v>
      </c>
      <c r="E11" s="26">
        <v>5.7</v>
      </c>
    </row>
    <row r="12" spans="1:5" x14ac:dyDescent="0.3">
      <c r="A12" s="24" t="s">
        <v>5</v>
      </c>
      <c r="B12" s="24" t="s">
        <v>260</v>
      </c>
      <c r="C12" s="25">
        <v>121031</v>
      </c>
      <c r="D12" s="26">
        <v>528</v>
      </c>
      <c r="E12" s="26">
        <v>4.4000000000000004</v>
      </c>
    </row>
    <row r="13" spans="1:5" x14ac:dyDescent="0.3">
      <c r="A13" s="24" t="s">
        <v>5</v>
      </c>
      <c r="B13" s="24" t="s">
        <v>261</v>
      </c>
      <c r="C13" s="25">
        <v>111096</v>
      </c>
      <c r="D13" s="26">
        <v>543</v>
      </c>
      <c r="E13" s="26">
        <v>4.9000000000000004</v>
      </c>
    </row>
    <row r="14" spans="1:5" x14ac:dyDescent="0.3">
      <c r="A14" s="24" t="s">
        <v>5</v>
      </c>
      <c r="B14" s="24" t="s">
        <v>262</v>
      </c>
      <c r="C14" s="25">
        <v>108223</v>
      </c>
      <c r="D14" s="26">
        <v>555</v>
      </c>
      <c r="E14" s="26">
        <v>5.0999999999999996</v>
      </c>
    </row>
    <row r="15" spans="1:5" x14ac:dyDescent="0.3">
      <c r="A15" s="24" t="s">
        <v>5</v>
      </c>
      <c r="B15" s="24" t="s">
        <v>263</v>
      </c>
      <c r="C15" s="25">
        <v>510004</v>
      </c>
      <c r="D15" s="25">
        <v>3469</v>
      </c>
      <c r="E15" s="26">
        <v>6.8</v>
      </c>
    </row>
    <row r="16" spans="1:5" x14ac:dyDescent="0.3">
      <c r="A16" s="24" t="s">
        <v>5</v>
      </c>
      <c r="B16" s="24" t="s">
        <v>264</v>
      </c>
      <c r="C16" s="25">
        <v>200588</v>
      </c>
      <c r="D16" s="26">
        <v>839</v>
      </c>
      <c r="E16" s="26">
        <v>4.2</v>
      </c>
    </row>
    <row r="17" spans="1:5" x14ac:dyDescent="0.3">
      <c r="A17" s="24" t="s">
        <v>5</v>
      </c>
      <c r="B17" s="24" t="s">
        <v>265</v>
      </c>
      <c r="C17" s="25">
        <v>133528</v>
      </c>
      <c r="D17" s="26">
        <v>623</v>
      </c>
      <c r="E17" s="26">
        <v>4.7</v>
      </c>
    </row>
    <row r="18" spans="1:5" x14ac:dyDescent="0.3">
      <c r="A18" s="24" t="s">
        <v>5</v>
      </c>
      <c r="B18" s="24" t="s">
        <v>266</v>
      </c>
      <c r="C18" s="25">
        <v>114367</v>
      </c>
      <c r="D18" s="25">
        <v>1515</v>
      </c>
      <c r="E18" s="26">
        <v>13.2</v>
      </c>
    </row>
    <row r="19" spans="1:5" x14ac:dyDescent="0.3">
      <c r="A19" s="24" t="s">
        <v>5</v>
      </c>
      <c r="B19" s="24" t="s">
        <v>267</v>
      </c>
      <c r="C19" s="25">
        <v>429463</v>
      </c>
      <c r="D19" s="25">
        <v>2581</v>
      </c>
      <c r="E19" s="26">
        <v>6</v>
      </c>
    </row>
    <row r="20" spans="1:5" x14ac:dyDescent="0.3">
      <c r="A20" s="24" t="s">
        <v>5</v>
      </c>
      <c r="B20" s="24" t="s">
        <v>268</v>
      </c>
      <c r="C20" s="25">
        <v>227767</v>
      </c>
      <c r="D20" s="25">
        <v>1415</v>
      </c>
      <c r="E20" s="26">
        <v>6.2</v>
      </c>
    </row>
    <row r="21" spans="1:5" x14ac:dyDescent="0.3">
      <c r="A21" s="24" t="s">
        <v>5</v>
      </c>
      <c r="B21" s="24" t="s">
        <v>269</v>
      </c>
      <c r="C21" s="25">
        <v>252291</v>
      </c>
      <c r="D21" s="25">
        <v>1831</v>
      </c>
      <c r="E21" s="26">
        <v>7.3</v>
      </c>
    </row>
    <row r="22" spans="1:5" x14ac:dyDescent="0.3">
      <c r="A22" s="24" t="s">
        <v>5</v>
      </c>
      <c r="B22" s="24" t="s">
        <v>270</v>
      </c>
      <c r="C22" s="25">
        <v>169173</v>
      </c>
      <c r="D22" s="26">
        <v>747</v>
      </c>
      <c r="E22" s="26">
        <v>4.4000000000000004</v>
      </c>
    </row>
    <row r="23" spans="1:5" x14ac:dyDescent="0.3">
      <c r="A23" s="28" t="str">
        <f>CONCATENATE("Total (",RIGHT(Índice!$A$4,2),")")</f>
        <v>Total (GO)</v>
      </c>
      <c r="B23" s="28"/>
      <c r="C23" s="29">
        <f>SUM(C5:C22)</f>
        <v>6687569</v>
      </c>
      <c r="D23" s="29">
        <f>SUM(D5:D22)</f>
        <v>43500</v>
      </c>
      <c r="E23" s="30">
        <f>D23/(C23/1000)</f>
        <v>6.5046057842543377</v>
      </c>
    </row>
    <row r="24" spans="1:5" x14ac:dyDescent="0.3">
      <c r="A24" s="31"/>
      <c r="B24" s="31"/>
      <c r="C24" s="32"/>
      <c r="D24" s="32" t="s">
        <v>300</v>
      </c>
      <c r="E24" s="33">
        <f>MIN($E$5:$E$22)</f>
        <v>1.3</v>
      </c>
    </row>
    <row r="25" spans="1:5" x14ac:dyDescent="0.3">
      <c r="A25" s="31"/>
      <c r="B25" s="31"/>
      <c r="C25" s="32"/>
      <c r="D25" s="32" t="s">
        <v>301</v>
      </c>
      <c r="E25" s="33">
        <f>MAX($E$5:$E$22)</f>
        <v>13.2</v>
      </c>
    </row>
    <row r="26" spans="1:5" x14ac:dyDescent="0.3">
      <c r="A26" s="34" t="s">
        <v>302</v>
      </c>
      <c r="B26" s="34"/>
      <c r="C26" s="35">
        <v>183235815</v>
      </c>
      <c r="D26" s="35">
        <v>1451472</v>
      </c>
      <c r="E26" s="36">
        <v>7.9213335013135939</v>
      </c>
    </row>
    <row r="27" spans="1:5" x14ac:dyDescent="0.3">
      <c r="A27" s="34"/>
      <c r="B27" s="34"/>
      <c r="C27" s="35"/>
      <c r="D27" s="35" t="s">
        <v>300</v>
      </c>
      <c r="E27" s="36">
        <v>1.3</v>
      </c>
    </row>
    <row r="28" spans="1:5" x14ac:dyDescent="0.3">
      <c r="A28" s="37"/>
      <c r="B28" s="37"/>
      <c r="C28" s="38"/>
      <c r="D28" s="38" t="s">
        <v>301</v>
      </c>
      <c r="E28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2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17228</v>
      </c>
      <c r="D5" s="26">
        <v>11</v>
      </c>
      <c r="E5" s="26">
        <v>0.6</v>
      </c>
    </row>
    <row r="6" spans="1:5" x14ac:dyDescent="0.3">
      <c r="A6" s="24" t="s">
        <v>5</v>
      </c>
      <c r="B6" s="24" t="s">
        <v>8</v>
      </c>
      <c r="C6" s="25">
        <v>21568</v>
      </c>
      <c r="D6" s="26">
        <v>9</v>
      </c>
      <c r="E6" s="26">
        <v>0.4</v>
      </c>
    </row>
    <row r="7" spans="1:5" x14ac:dyDescent="0.3">
      <c r="A7" s="24" t="s">
        <v>5</v>
      </c>
      <c r="B7" s="24" t="s">
        <v>12</v>
      </c>
      <c r="C7" s="25">
        <v>225671</v>
      </c>
      <c r="D7" s="26">
        <v>291</v>
      </c>
      <c r="E7" s="26">
        <v>1.3</v>
      </c>
    </row>
    <row r="8" spans="1:5" x14ac:dyDescent="0.3">
      <c r="A8" s="24" t="s">
        <v>5</v>
      </c>
      <c r="B8" s="24" t="s">
        <v>13</v>
      </c>
      <c r="C8" s="25">
        <v>27008</v>
      </c>
      <c r="D8" s="26">
        <v>17</v>
      </c>
      <c r="E8" s="26">
        <v>0.6</v>
      </c>
    </row>
    <row r="9" spans="1:5" x14ac:dyDescent="0.3">
      <c r="A9" s="24" t="s">
        <v>5</v>
      </c>
      <c r="B9" s="24" t="s">
        <v>16</v>
      </c>
      <c r="C9" s="25">
        <v>10298</v>
      </c>
      <c r="D9" s="26">
        <v>7</v>
      </c>
      <c r="E9" s="26">
        <v>0.7</v>
      </c>
    </row>
    <row r="10" spans="1:5" x14ac:dyDescent="0.3">
      <c r="A10" s="24" t="s">
        <v>5</v>
      </c>
      <c r="B10" s="24" t="s">
        <v>17</v>
      </c>
      <c r="C10" s="25">
        <v>8446</v>
      </c>
      <c r="D10" s="26">
        <v>9</v>
      </c>
      <c r="E10" s="26">
        <v>1.1000000000000001</v>
      </c>
    </row>
    <row r="11" spans="1:5" x14ac:dyDescent="0.3">
      <c r="A11" s="24" t="s">
        <v>5</v>
      </c>
      <c r="B11" s="24" t="s">
        <v>21</v>
      </c>
      <c r="C11" s="25">
        <v>398817</v>
      </c>
      <c r="D11" s="26">
        <v>720</v>
      </c>
      <c r="E11" s="26">
        <v>1.8</v>
      </c>
    </row>
    <row r="12" spans="1:5" x14ac:dyDescent="0.3">
      <c r="A12" s="24" t="s">
        <v>5</v>
      </c>
      <c r="B12" s="24" t="s">
        <v>23</v>
      </c>
      <c r="C12" s="25">
        <v>18503</v>
      </c>
      <c r="D12" s="26">
        <v>13</v>
      </c>
      <c r="E12" s="26">
        <v>0.7</v>
      </c>
    </row>
    <row r="13" spans="1:5" x14ac:dyDescent="0.3">
      <c r="A13" s="24" t="s">
        <v>5</v>
      </c>
      <c r="B13" s="24" t="s">
        <v>24</v>
      </c>
      <c r="C13" s="25">
        <v>527550</v>
      </c>
      <c r="D13" s="26">
        <v>977</v>
      </c>
      <c r="E13" s="26">
        <v>1.9</v>
      </c>
    </row>
    <row r="14" spans="1:5" x14ac:dyDescent="0.3">
      <c r="A14" s="24" t="s">
        <v>5</v>
      </c>
      <c r="B14" s="24" t="s">
        <v>28</v>
      </c>
      <c r="C14" s="25">
        <v>18390</v>
      </c>
      <c r="D14" s="26">
        <v>7</v>
      </c>
      <c r="E14" s="26">
        <v>0.4</v>
      </c>
    </row>
    <row r="15" spans="1:5" x14ac:dyDescent="0.3">
      <c r="A15" s="24" t="s">
        <v>5</v>
      </c>
      <c r="B15" s="24" t="s">
        <v>30</v>
      </c>
      <c r="C15" s="25">
        <v>7153</v>
      </c>
      <c r="D15" s="26">
        <v>9</v>
      </c>
      <c r="E15" s="26">
        <v>1.2</v>
      </c>
    </row>
    <row r="16" spans="1:5" x14ac:dyDescent="0.3">
      <c r="A16" s="24" t="s">
        <v>5</v>
      </c>
      <c r="B16" s="24" t="s">
        <v>32</v>
      </c>
      <c r="C16" s="25">
        <v>8300</v>
      </c>
      <c r="D16" s="26">
        <v>9</v>
      </c>
      <c r="E16" s="26">
        <v>1.1000000000000001</v>
      </c>
    </row>
    <row r="17" spans="1:5" x14ac:dyDescent="0.3">
      <c r="A17" s="24" t="s">
        <v>5</v>
      </c>
      <c r="B17" s="24" t="s">
        <v>37</v>
      </c>
      <c r="C17" s="25">
        <v>34445</v>
      </c>
      <c r="D17" s="26">
        <v>18</v>
      </c>
      <c r="E17" s="26">
        <v>0.5</v>
      </c>
    </row>
    <row r="18" spans="1:5" x14ac:dyDescent="0.3">
      <c r="A18" s="24" t="s">
        <v>5</v>
      </c>
      <c r="B18" s="24" t="s">
        <v>38</v>
      </c>
      <c r="C18" s="25">
        <v>7826</v>
      </c>
      <c r="D18" s="26">
        <v>8</v>
      </c>
      <c r="E18" s="26">
        <v>1</v>
      </c>
    </row>
    <row r="19" spans="1:5" x14ac:dyDescent="0.3">
      <c r="A19" s="24" t="s">
        <v>5</v>
      </c>
      <c r="B19" s="24" t="s">
        <v>39</v>
      </c>
      <c r="C19" s="25">
        <v>23958</v>
      </c>
      <c r="D19" s="26">
        <v>8</v>
      </c>
      <c r="E19" s="26">
        <v>0.3</v>
      </c>
    </row>
    <row r="20" spans="1:5" x14ac:dyDescent="0.3">
      <c r="A20" s="24" t="s">
        <v>5</v>
      </c>
      <c r="B20" s="24" t="s">
        <v>43</v>
      </c>
      <c r="C20" s="25">
        <v>5695</v>
      </c>
      <c r="D20" s="26">
        <v>13</v>
      </c>
      <c r="E20" s="26">
        <v>2.2999999999999998</v>
      </c>
    </row>
    <row r="21" spans="1:5" x14ac:dyDescent="0.3">
      <c r="A21" s="24" t="s">
        <v>5</v>
      </c>
      <c r="B21" s="24" t="s">
        <v>45</v>
      </c>
      <c r="C21" s="25">
        <v>2732</v>
      </c>
      <c r="D21" s="26">
        <v>9</v>
      </c>
      <c r="E21" s="26">
        <v>3.2</v>
      </c>
    </row>
    <row r="22" spans="1:5" x14ac:dyDescent="0.3">
      <c r="A22" s="24" t="s">
        <v>5</v>
      </c>
      <c r="B22" s="24" t="s">
        <v>51</v>
      </c>
      <c r="C22" s="25">
        <v>13774</v>
      </c>
      <c r="D22" s="26">
        <v>12</v>
      </c>
      <c r="E22" s="26">
        <v>0.9</v>
      </c>
    </row>
    <row r="23" spans="1:5" x14ac:dyDescent="0.3">
      <c r="A23" s="24" t="s">
        <v>5</v>
      </c>
      <c r="B23" s="24" t="s">
        <v>52</v>
      </c>
      <c r="C23" s="25">
        <v>16507</v>
      </c>
      <c r="D23" s="26">
        <v>12</v>
      </c>
      <c r="E23" s="26">
        <v>0.7</v>
      </c>
    </row>
    <row r="24" spans="1:5" x14ac:dyDescent="0.3">
      <c r="A24" s="24" t="s">
        <v>5</v>
      </c>
      <c r="B24" s="24" t="s">
        <v>53</v>
      </c>
      <c r="C24" s="25">
        <v>98622</v>
      </c>
      <c r="D24" s="26">
        <v>225</v>
      </c>
      <c r="E24" s="26">
        <v>2.2999999999999998</v>
      </c>
    </row>
    <row r="25" spans="1:5" x14ac:dyDescent="0.3">
      <c r="A25" s="24" t="s">
        <v>5</v>
      </c>
      <c r="B25" s="24" t="s">
        <v>60</v>
      </c>
      <c r="C25" s="25">
        <v>18108</v>
      </c>
      <c r="D25" s="26">
        <v>41</v>
      </c>
      <c r="E25" s="26">
        <v>2.2999999999999998</v>
      </c>
    </row>
    <row r="26" spans="1:5" x14ac:dyDescent="0.3">
      <c r="A26" s="24" t="s">
        <v>5</v>
      </c>
      <c r="B26" s="24" t="s">
        <v>64</v>
      </c>
      <c r="C26" s="25">
        <v>114427</v>
      </c>
      <c r="D26" s="26">
        <v>141</v>
      </c>
      <c r="E26" s="26">
        <v>1.2</v>
      </c>
    </row>
    <row r="27" spans="1:5" x14ac:dyDescent="0.3">
      <c r="A27" s="24" t="s">
        <v>5</v>
      </c>
      <c r="B27" s="24" t="s">
        <v>67</v>
      </c>
      <c r="C27" s="25">
        <v>22046</v>
      </c>
      <c r="D27" s="26">
        <v>86</v>
      </c>
      <c r="E27" s="26">
        <v>3.9</v>
      </c>
    </row>
    <row r="28" spans="1:5" x14ac:dyDescent="0.3">
      <c r="A28" s="24" t="s">
        <v>5</v>
      </c>
      <c r="B28" s="24" t="s">
        <v>69</v>
      </c>
      <c r="C28" s="25">
        <v>12870</v>
      </c>
      <c r="D28" s="26">
        <v>5</v>
      </c>
      <c r="E28" s="26">
        <v>0.4</v>
      </c>
    </row>
    <row r="29" spans="1:5" x14ac:dyDescent="0.3">
      <c r="A29" s="24" t="s">
        <v>5</v>
      </c>
      <c r="B29" s="24" t="s">
        <v>70</v>
      </c>
      <c r="C29" s="25">
        <v>91767</v>
      </c>
      <c r="D29" s="26">
        <v>22</v>
      </c>
      <c r="E29" s="26">
        <v>0.2</v>
      </c>
    </row>
    <row r="30" spans="1:5" x14ac:dyDescent="0.3">
      <c r="A30" s="24" t="s">
        <v>5</v>
      </c>
      <c r="B30" s="24" t="s">
        <v>71</v>
      </c>
      <c r="C30" s="25">
        <v>25016</v>
      </c>
      <c r="D30" s="26">
        <v>13</v>
      </c>
      <c r="E30" s="26">
        <v>0.5</v>
      </c>
    </row>
    <row r="31" spans="1:5" x14ac:dyDescent="0.3">
      <c r="A31" s="24" t="s">
        <v>5</v>
      </c>
      <c r="B31" s="24" t="s">
        <v>74</v>
      </c>
      <c r="C31" s="25">
        <v>10562</v>
      </c>
      <c r="D31" s="26">
        <v>13</v>
      </c>
      <c r="E31" s="26">
        <v>1.2</v>
      </c>
    </row>
    <row r="32" spans="1:5" x14ac:dyDescent="0.3">
      <c r="A32" s="24" t="s">
        <v>5</v>
      </c>
      <c r="B32" s="24" t="s">
        <v>75</v>
      </c>
      <c r="C32" s="25">
        <v>9164</v>
      </c>
      <c r="D32" s="26">
        <v>9</v>
      </c>
      <c r="E32" s="26">
        <v>1</v>
      </c>
    </row>
    <row r="33" spans="1:5" x14ac:dyDescent="0.3">
      <c r="A33" s="24" t="s">
        <v>5</v>
      </c>
      <c r="B33" s="24" t="s">
        <v>76</v>
      </c>
      <c r="C33" s="25">
        <v>62249</v>
      </c>
      <c r="D33" s="26">
        <v>76</v>
      </c>
      <c r="E33" s="26">
        <v>1.2</v>
      </c>
    </row>
    <row r="34" spans="1:5" x14ac:dyDescent="0.3">
      <c r="A34" s="24" t="s">
        <v>5</v>
      </c>
      <c r="B34" s="24" t="s">
        <v>78</v>
      </c>
      <c r="C34" s="25">
        <v>17065</v>
      </c>
      <c r="D34" s="26">
        <v>7</v>
      </c>
      <c r="E34" s="26">
        <v>0.4</v>
      </c>
    </row>
    <row r="35" spans="1:5" x14ac:dyDescent="0.3">
      <c r="A35" s="24" t="s">
        <v>5</v>
      </c>
      <c r="B35" s="24" t="s">
        <v>85</v>
      </c>
      <c r="C35" s="25">
        <v>6956</v>
      </c>
      <c r="D35" s="26">
        <v>9</v>
      </c>
      <c r="E35" s="26">
        <v>1.3</v>
      </c>
    </row>
    <row r="36" spans="1:5" x14ac:dyDescent="0.3">
      <c r="A36" s="24" t="s">
        <v>5</v>
      </c>
      <c r="B36" s="24" t="s">
        <v>86</v>
      </c>
      <c r="C36" s="25">
        <v>4001</v>
      </c>
      <c r="D36" s="26">
        <v>7</v>
      </c>
      <c r="E36" s="26">
        <v>1.8</v>
      </c>
    </row>
    <row r="37" spans="1:5" x14ac:dyDescent="0.3">
      <c r="A37" s="24" t="s">
        <v>5</v>
      </c>
      <c r="B37" s="24" t="s">
        <v>90</v>
      </c>
      <c r="C37" s="25">
        <v>5877</v>
      </c>
      <c r="D37" s="26">
        <v>9</v>
      </c>
      <c r="E37" s="26">
        <v>1.5</v>
      </c>
    </row>
    <row r="38" spans="1:5" x14ac:dyDescent="0.3">
      <c r="A38" s="24" t="s">
        <v>5</v>
      </c>
      <c r="B38" s="24" t="s">
        <v>91</v>
      </c>
      <c r="C38" s="25">
        <v>10419</v>
      </c>
      <c r="D38" s="26">
        <v>12</v>
      </c>
      <c r="E38" s="26">
        <v>1.1000000000000001</v>
      </c>
    </row>
    <row r="39" spans="1:5" x14ac:dyDescent="0.3">
      <c r="A39" s="24" t="s">
        <v>5</v>
      </c>
      <c r="B39" s="24" t="s">
        <v>92</v>
      </c>
      <c r="C39" s="25">
        <v>13744</v>
      </c>
      <c r="D39" s="26">
        <v>9</v>
      </c>
      <c r="E39" s="26">
        <v>0.7</v>
      </c>
    </row>
    <row r="40" spans="1:5" x14ac:dyDescent="0.3">
      <c r="A40" s="24" t="s">
        <v>5</v>
      </c>
      <c r="B40" s="24" t="s">
        <v>93</v>
      </c>
      <c r="C40" s="25">
        <v>115669</v>
      </c>
      <c r="D40" s="26">
        <v>134</v>
      </c>
      <c r="E40" s="26">
        <v>1.2</v>
      </c>
    </row>
    <row r="41" spans="1:5" x14ac:dyDescent="0.3">
      <c r="A41" s="24" t="s">
        <v>5</v>
      </c>
      <c r="B41" s="24" t="s">
        <v>99</v>
      </c>
      <c r="C41" s="25">
        <v>73708</v>
      </c>
      <c r="D41" s="26">
        <v>112</v>
      </c>
      <c r="E41" s="26">
        <v>1.5</v>
      </c>
    </row>
    <row r="42" spans="1:5" x14ac:dyDescent="0.3">
      <c r="A42" s="24" t="s">
        <v>5</v>
      </c>
      <c r="B42" s="24" t="s">
        <v>100</v>
      </c>
      <c r="C42" s="25">
        <v>1437237</v>
      </c>
      <c r="D42" s="25">
        <v>1382</v>
      </c>
      <c r="E42" s="26">
        <v>1</v>
      </c>
    </row>
    <row r="43" spans="1:5" x14ac:dyDescent="0.3">
      <c r="A43" s="24" t="s">
        <v>5</v>
      </c>
      <c r="B43" s="24" t="s">
        <v>101</v>
      </c>
      <c r="C43" s="25">
        <v>71916</v>
      </c>
      <c r="D43" s="26">
        <v>8</v>
      </c>
      <c r="E43" s="26">
        <v>0.1</v>
      </c>
    </row>
    <row r="44" spans="1:5" x14ac:dyDescent="0.3">
      <c r="A44" s="24" t="s">
        <v>5</v>
      </c>
      <c r="B44" s="24" t="s">
        <v>102</v>
      </c>
      <c r="C44" s="25">
        <v>24071</v>
      </c>
      <c r="D44" s="26">
        <v>40</v>
      </c>
      <c r="E44" s="26">
        <v>1.7</v>
      </c>
    </row>
    <row r="45" spans="1:5" x14ac:dyDescent="0.3">
      <c r="A45" s="24" t="s">
        <v>5</v>
      </c>
      <c r="B45" s="24" t="s">
        <v>103</v>
      </c>
      <c r="C45" s="25">
        <v>35649</v>
      </c>
      <c r="D45" s="26">
        <v>11</v>
      </c>
      <c r="E45" s="26">
        <v>0.3</v>
      </c>
    </row>
    <row r="46" spans="1:5" x14ac:dyDescent="0.3">
      <c r="A46" s="24" t="s">
        <v>5</v>
      </c>
      <c r="B46" s="24" t="s">
        <v>105</v>
      </c>
      <c r="C46" s="25">
        <v>19545</v>
      </c>
      <c r="D46" s="26">
        <v>12</v>
      </c>
      <c r="E46" s="26">
        <v>0.6</v>
      </c>
    </row>
    <row r="47" spans="1:5" x14ac:dyDescent="0.3">
      <c r="A47" s="24" t="s">
        <v>5</v>
      </c>
      <c r="B47" s="24" t="s">
        <v>106</v>
      </c>
      <c r="C47" s="25">
        <v>2188</v>
      </c>
      <c r="D47" s="26">
        <v>20</v>
      </c>
      <c r="E47" s="26">
        <v>9.1999999999999993</v>
      </c>
    </row>
    <row r="48" spans="1:5" x14ac:dyDescent="0.3">
      <c r="A48" s="24" t="s">
        <v>5</v>
      </c>
      <c r="B48" s="24" t="s">
        <v>110</v>
      </c>
      <c r="C48" s="25">
        <v>27741</v>
      </c>
      <c r="D48" s="26">
        <v>10</v>
      </c>
      <c r="E48" s="26">
        <v>0.4</v>
      </c>
    </row>
    <row r="49" spans="1:5" x14ac:dyDescent="0.3">
      <c r="A49" s="24" t="s">
        <v>5</v>
      </c>
      <c r="B49" s="24" t="s">
        <v>111</v>
      </c>
      <c r="C49" s="25">
        <v>3545</v>
      </c>
      <c r="D49" s="26">
        <v>9</v>
      </c>
      <c r="E49" s="26">
        <v>2.4</v>
      </c>
    </row>
    <row r="50" spans="1:5" x14ac:dyDescent="0.3">
      <c r="A50" s="24" t="s">
        <v>5</v>
      </c>
      <c r="B50" s="24" t="s">
        <v>114</v>
      </c>
      <c r="C50" s="25">
        <v>17061</v>
      </c>
      <c r="D50" s="26">
        <v>14</v>
      </c>
      <c r="E50" s="26">
        <v>0.8</v>
      </c>
    </row>
    <row r="51" spans="1:5" x14ac:dyDescent="0.3">
      <c r="A51" s="24" t="s">
        <v>5</v>
      </c>
      <c r="B51" s="24" t="s">
        <v>115</v>
      </c>
      <c r="C51" s="25">
        <v>52204</v>
      </c>
      <c r="D51" s="26">
        <v>123</v>
      </c>
      <c r="E51" s="26">
        <v>2.2999999999999998</v>
      </c>
    </row>
    <row r="52" spans="1:5" x14ac:dyDescent="0.3">
      <c r="A52" s="24" t="s">
        <v>5</v>
      </c>
      <c r="B52" s="24" t="s">
        <v>116</v>
      </c>
      <c r="C52" s="25">
        <v>25548</v>
      </c>
      <c r="D52" s="26">
        <v>36</v>
      </c>
      <c r="E52" s="26">
        <v>1.4</v>
      </c>
    </row>
    <row r="53" spans="1:5" x14ac:dyDescent="0.3">
      <c r="A53" s="24" t="s">
        <v>5</v>
      </c>
      <c r="B53" s="24" t="s">
        <v>118</v>
      </c>
      <c r="C53" s="25">
        <v>35684</v>
      </c>
      <c r="D53" s="26">
        <v>110</v>
      </c>
      <c r="E53" s="26">
        <v>3.1</v>
      </c>
    </row>
    <row r="54" spans="1:5" x14ac:dyDescent="0.3">
      <c r="A54" s="24" t="s">
        <v>5</v>
      </c>
      <c r="B54" s="24" t="s">
        <v>120</v>
      </c>
      <c r="C54" s="25">
        <v>44734</v>
      </c>
      <c r="D54" s="26">
        <v>11</v>
      </c>
      <c r="E54" s="26">
        <v>0.2</v>
      </c>
    </row>
    <row r="55" spans="1:5" x14ac:dyDescent="0.3">
      <c r="A55" s="24" t="s">
        <v>5</v>
      </c>
      <c r="B55" s="24" t="s">
        <v>122</v>
      </c>
      <c r="C55" s="25">
        <v>4904</v>
      </c>
      <c r="D55" s="26">
        <v>9</v>
      </c>
      <c r="E55" s="26">
        <v>1.9</v>
      </c>
    </row>
    <row r="56" spans="1:5" x14ac:dyDescent="0.3">
      <c r="A56" s="24" t="s">
        <v>5</v>
      </c>
      <c r="B56" s="24" t="s">
        <v>123</v>
      </c>
      <c r="C56" s="25">
        <v>4380</v>
      </c>
      <c r="D56" s="26">
        <v>2</v>
      </c>
      <c r="E56" s="26">
        <v>0.5</v>
      </c>
    </row>
    <row r="57" spans="1:5" x14ac:dyDescent="0.3">
      <c r="A57" s="24" t="s">
        <v>5</v>
      </c>
      <c r="B57" s="24" t="s">
        <v>124</v>
      </c>
      <c r="C57" s="25">
        <v>21087</v>
      </c>
      <c r="D57" s="26">
        <v>6</v>
      </c>
      <c r="E57" s="26">
        <v>0.3</v>
      </c>
    </row>
    <row r="58" spans="1:5" x14ac:dyDescent="0.3">
      <c r="A58" s="24" t="s">
        <v>5</v>
      </c>
      <c r="B58" s="24" t="s">
        <v>125</v>
      </c>
      <c r="C58" s="25">
        <v>8002</v>
      </c>
      <c r="D58" s="26">
        <v>15</v>
      </c>
      <c r="E58" s="26">
        <v>1.9</v>
      </c>
    </row>
    <row r="59" spans="1:5" x14ac:dyDescent="0.3">
      <c r="A59" s="24" t="s">
        <v>5</v>
      </c>
      <c r="B59" s="24" t="s">
        <v>126</v>
      </c>
      <c r="C59" s="25">
        <v>26113</v>
      </c>
      <c r="D59" s="26">
        <v>8</v>
      </c>
      <c r="E59" s="26">
        <v>0.3</v>
      </c>
    </row>
    <row r="60" spans="1:5" x14ac:dyDescent="0.3">
      <c r="A60" s="24" t="s">
        <v>5</v>
      </c>
      <c r="B60" s="24" t="s">
        <v>128</v>
      </c>
      <c r="C60" s="25">
        <v>7736</v>
      </c>
      <c r="D60" s="26">
        <v>10</v>
      </c>
      <c r="E60" s="26">
        <v>1.3</v>
      </c>
    </row>
    <row r="61" spans="1:5" x14ac:dyDescent="0.3">
      <c r="A61" s="24" t="s">
        <v>5</v>
      </c>
      <c r="B61" s="24" t="s">
        <v>129</v>
      </c>
      <c r="C61" s="25">
        <v>107970</v>
      </c>
      <c r="D61" s="26">
        <v>134</v>
      </c>
      <c r="E61" s="26">
        <v>1.2</v>
      </c>
    </row>
    <row r="62" spans="1:5" x14ac:dyDescent="0.3">
      <c r="A62" s="24" t="s">
        <v>5</v>
      </c>
      <c r="B62" s="24" t="s">
        <v>130</v>
      </c>
      <c r="C62" s="25">
        <v>2693</v>
      </c>
      <c r="D62" s="26">
        <v>8</v>
      </c>
      <c r="E62" s="26">
        <v>3</v>
      </c>
    </row>
    <row r="63" spans="1:5" x14ac:dyDescent="0.3">
      <c r="A63" s="24" t="s">
        <v>5</v>
      </c>
      <c r="B63" s="24" t="s">
        <v>132</v>
      </c>
      <c r="C63" s="25">
        <v>45223</v>
      </c>
      <c r="D63" s="26">
        <v>24</v>
      </c>
      <c r="E63" s="26">
        <v>0.5</v>
      </c>
    </row>
    <row r="64" spans="1:5" x14ac:dyDescent="0.3">
      <c r="A64" s="24" t="s">
        <v>5</v>
      </c>
      <c r="B64" s="24" t="s">
        <v>133</v>
      </c>
      <c r="C64" s="25">
        <v>105729</v>
      </c>
      <c r="D64" s="26">
        <v>154</v>
      </c>
      <c r="E64" s="26">
        <v>1.5</v>
      </c>
    </row>
    <row r="65" spans="1:5" x14ac:dyDescent="0.3">
      <c r="A65" s="24" t="s">
        <v>5</v>
      </c>
      <c r="B65" s="24" t="s">
        <v>136</v>
      </c>
      <c r="C65" s="25">
        <v>7159</v>
      </c>
      <c r="D65" s="26">
        <v>16</v>
      </c>
      <c r="E65" s="26">
        <v>2.2000000000000002</v>
      </c>
    </row>
    <row r="66" spans="1:5" x14ac:dyDescent="0.3">
      <c r="A66" s="24" t="s">
        <v>5</v>
      </c>
      <c r="B66" s="24" t="s">
        <v>137</v>
      </c>
      <c r="C66" s="25">
        <v>19625</v>
      </c>
      <c r="D66" s="26">
        <v>9</v>
      </c>
      <c r="E66" s="26">
        <v>0.5</v>
      </c>
    </row>
    <row r="67" spans="1:5" x14ac:dyDescent="0.3">
      <c r="A67" s="24" t="s">
        <v>5</v>
      </c>
      <c r="B67" s="24" t="s">
        <v>139</v>
      </c>
      <c r="C67" s="25">
        <v>8745</v>
      </c>
      <c r="D67" s="26">
        <v>16</v>
      </c>
      <c r="E67" s="26">
        <v>1.8</v>
      </c>
    </row>
    <row r="68" spans="1:5" x14ac:dyDescent="0.3">
      <c r="A68" s="24" t="s">
        <v>5</v>
      </c>
      <c r="B68" s="24" t="s">
        <v>140</v>
      </c>
      <c r="C68" s="25">
        <v>208725</v>
      </c>
      <c r="D68" s="26">
        <v>307</v>
      </c>
      <c r="E68" s="26">
        <v>1.5</v>
      </c>
    </row>
    <row r="69" spans="1:5" x14ac:dyDescent="0.3">
      <c r="A69" s="24" t="s">
        <v>5</v>
      </c>
      <c r="B69" s="24" t="s">
        <v>143</v>
      </c>
      <c r="C69" s="25">
        <v>10700</v>
      </c>
      <c r="D69" s="26">
        <v>8</v>
      </c>
      <c r="E69" s="26">
        <v>0.8</v>
      </c>
    </row>
    <row r="70" spans="1:5" x14ac:dyDescent="0.3">
      <c r="A70" s="24" t="s">
        <v>5</v>
      </c>
      <c r="B70" s="24" t="s">
        <v>146</v>
      </c>
      <c r="C70" s="25">
        <v>10304</v>
      </c>
      <c r="D70" s="26">
        <v>11</v>
      </c>
      <c r="E70" s="26">
        <v>1.1000000000000001</v>
      </c>
    </row>
    <row r="71" spans="1:5" x14ac:dyDescent="0.3">
      <c r="A71" s="24" t="s">
        <v>5</v>
      </c>
      <c r="B71" s="24" t="s">
        <v>148</v>
      </c>
      <c r="C71" s="25">
        <v>27075</v>
      </c>
      <c r="D71" s="26">
        <v>14</v>
      </c>
      <c r="E71" s="26">
        <v>0.5</v>
      </c>
    </row>
    <row r="72" spans="1:5" x14ac:dyDescent="0.3">
      <c r="A72" s="24" t="s">
        <v>5</v>
      </c>
      <c r="B72" s="24" t="s">
        <v>149</v>
      </c>
      <c r="C72" s="25">
        <v>70073</v>
      </c>
      <c r="D72" s="26">
        <v>114</v>
      </c>
      <c r="E72" s="26">
        <v>1.6</v>
      </c>
    </row>
    <row r="73" spans="1:5" x14ac:dyDescent="0.3">
      <c r="A73" s="24" t="s">
        <v>5</v>
      </c>
      <c r="B73" s="24" t="s">
        <v>152</v>
      </c>
      <c r="C73" s="25">
        <v>8756</v>
      </c>
      <c r="D73" s="26">
        <v>9</v>
      </c>
      <c r="E73" s="26">
        <v>1</v>
      </c>
    </row>
    <row r="74" spans="1:5" x14ac:dyDescent="0.3">
      <c r="A74" s="24" t="s">
        <v>5</v>
      </c>
      <c r="B74" s="24" t="s">
        <v>153</v>
      </c>
      <c r="C74" s="25">
        <v>12521</v>
      </c>
      <c r="D74" s="26">
        <v>8</v>
      </c>
      <c r="E74" s="26">
        <v>0.6</v>
      </c>
    </row>
    <row r="75" spans="1:5" x14ac:dyDescent="0.3">
      <c r="A75" s="24" t="s">
        <v>5</v>
      </c>
      <c r="B75" s="24" t="s">
        <v>155</v>
      </c>
      <c r="C75" s="25">
        <v>51351</v>
      </c>
      <c r="D75" s="26">
        <v>35</v>
      </c>
      <c r="E75" s="26">
        <v>0.7</v>
      </c>
    </row>
    <row r="76" spans="1:5" x14ac:dyDescent="0.3">
      <c r="A76" s="24" t="s">
        <v>5</v>
      </c>
      <c r="B76" s="24" t="s">
        <v>158</v>
      </c>
      <c r="C76" s="25">
        <v>14750</v>
      </c>
      <c r="D76" s="26">
        <v>10</v>
      </c>
      <c r="E76" s="26">
        <v>0.7</v>
      </c>
    </row>
    <row r="77" spans="1:5" x14ac:dyDescent="0.3">
      <c r="A77" s="24" t="s">
        <v>5</v>
      </c>
      <c r="B77" s="24" t="s">
        <v>159</v>
      </c>
      <c r="C77" s="25">
        <v>6189</v>
      </c>
      <c r="D77" s="26">
        <v>13</v>
      </c>
      <c r="E77" s="26">
        <v>2.1</v>
      </c>
    </row>
    <row r="78" spans="1:5" x14ac:dyDescent="0.3">
      <c r="A78" s="24" t="s">
        <v>5</v>
      </c>
      <c r="B78" s="24" t="s">
        <v>162</v>
      </c>
      <c r="C78" s="25">
        <v>31932</v>
      </c>
      <c r="D78" s="26">
        <v>8</v>
      </c>
      <c r="E78" s="26">
        <v>0.3</v>
      </c>
    </row>
    <row r="79" spans="1:5" x14ac:dyDescent="0.3">
      <c r="A79" s="24" t="s">
        <v>5</v>
      </c>
      <c r="B79" s="24" t="s">
        <v>163</v>
      </c>
      <c r="C79" s="25">
        <v>34964</v>
      </c>
      <c r="D79" s="26">
        <v>11</v>
      </c>
      <c r="E79" s="26">
        <v>0.3</v>
      </c>
    </row>
    <row r="80" spans="1:5" x14ac:dyDescent="0.3">
      <c r="A80" s="24" t="s">
        <v>5</v>
      </c>
      <c r="B80" s="24" t="s">
        <v>166</v>
      </c>
      <c r="C80" s="25">
        <v>12815</v>
      </c>
      <c r="D80" s="26">
        <v>11</v>
      </c>
      <c r="E80" s="26">
        <v>0.8</v>
      </c>
    </row>
    <row r="81" spans="1:5" x14ac:dyDescent="0.3">
      <c r="A81" s="24" t="s">
        <v>5</v>
      </c>
      <c r="B81" s="24" t="s">
        <v>170</v>
      </c>
      <c r="C81" s="25">
        <v>9481</v>
      </c>
      <c r="D81" s="26">
        <v>40</v>
      </c>
      <c r="E81" s="26">
        <v>4.3</v>
      </c>
    </row>
    <row r="82" spans="1:5" x14ac:dyDescent="0.3">
      <c r="A82" s="24" t="s">
        <v>5</v>
      </c>
      <c r="B82" s="24" t="s">
        <v>172</v>
      </c>
      <c r="C82" s="25">
        <v>103804</v>
      </c>
      <c r="D82" s="26">
        <v>160</v>
      </c>
      <c r="E82" s="26">
        <v>1.5</v>
      </c>
    </row>
    <row r="83" spans="1:5" x14ac:dyDescent="0.3">
      <c r="A83" s="24" t="s">
        <v>5</v>
      </c>
      <c r="B83" s="24" t="s">
        <v>174</v>
      </c>
      <c r="C83" s="25">
        <v>16399</v>
      </c>
      <c r="D83" s="26">
        <v>9</v>
      </c>
      <c r="E83" s="26">
        <v>0.6</v>
      </c>
    </row>
    <row r="84" spans="1:5" x14ac:dyDescent="0.3">
      <c r="A84" s="24" t="s">
        <v>5</v>
      </c>
      <c r="B84" s="24" t="s">
        <v>175</v>
      </c>
      <c r="C84" s="25">
        <v>4057</v>
      </c>
      <c r="D84" s="26">
        <v>21</v>
      </c>
      <c r="E84" s="26">
        <v>5.0999999999999996</v>
      </c>
    </row>
    <row r="85" spans="1:5" x14ac:dyDescent="0.3">
      <c r="A85" s="24" t="s">
        <v>5</v>
      </c>
      <c r="B85" s="24" t="s">
        <v>177</v>
      </c>
      <c r="C85" s="25">
        <v>34967</v>
      </c>
      <c r="D85" s="26">
        <v>13</v>
      </c>
      <c r="E85" s="26">
        <v>0.4</v>
      </c>
    </row>
    <row r="86" spans="1:5" x14ac:dyDescent="0.3">
      <c r="A86" s="24" t="s">
        <v>5</v>
      </c>
      <c r="B86" s="24" t="s">
        <v>179</v>
      </c>
      <c r="C86" s="25">
        <v>31858</v>
      </c>
      <c r="D86" s="26">
        <v>11</v>
      </c>
      <c r="E86" s="26">
        <v>0.3</v>
      </c>
    </row>
    <row r="87" spans="1:5" x14ac:dyDescent="0.3">
      <c r="A87" s="24" t="s">
        <v>5</v>
      </c>
      <c r="B87" s="24" t="s">
        <v>184</v>
      </c>
      <c r="C87" s="25">
        <v>10659</v>
      </c>
      <c r="D87" s="26">
        <v>12</v>
      </c>
      <c r="E87" s="26">
        <v>1.1000000000000001</v>
      </c>
    </row>
    <row r="88" spans="1:5" x14ac:dyDescent="0.3">
      <c r="A88" s="24" t="s">
        <v>5</v>
      </c>
      <c r="B88" s="24" t="s">
        <v>186</v>
      </c>
      <c r="C88" s="25">
        <v>9573</v>
      </c>
      <c r="D88" s="26">
        <v>8</v>
      </c>
      <c r="E88" s="26">
        <v>0.8</v>
      </c>
    </row>
    <row r="89" spans="1:5" x14ac:dyDescent="0.3">
      <c r="A89" s="24" t="s">
        <v>5</v>
      </c>
      <c r="B89" s="24" t="s">
        <v>188</v>
      </c>
      <c r="C89" s="25">
        <v>24883</v>
      </c>
      <c r="D89" s="26">
        <v>14</v>
      </c>
      <c r="E89" s="26">
        <v>0.6</v>
      </c>
    </row>
    <row r="90" spans="1:5" x14ac:dyDescent="0.3">
      <c r="A90" s="24" t="s">
        <v>5</v>
      </c>
      <c r="B90" s="24" t="s">
        <v>189</v>
      </c>
      <c r="C90" s="25">
        <v>11712</v>
      </c>
      <c r="D90" s="26">
        <v>10</v>
      </c>
      <c r="E90" s="26">
        <v>0.9</v>
      </c>
    </row>
    <row r="91" spans="1:5" x14ac:dyDescent="0.3">
      <c r="A91" s="24" t="s">
        <v>5</v>
      </c>
      <c r="B91" s="24" t="s">
        <v>190</v>
      </c>
      <c r="C91" s="25">
        <v>26690</v>
      </c>
      <c r="D91" s="26">
        <v>13</v>
      </c>
      <c r="E91" s="26">
        <v>0.5</v>
      </c>
    </row>
    <row r="92" spans="1:5" x14ac:dyDescent="0.3">
      <c r="A92" s="24" t="s">
        <v>5</v>
      </c>
      <c r="B92" s="24" t="s">
        <v>191</v>
      </c>
      <c r="C92" s="25">
        <v>32373</v>
      </c>
      <c r="D92" s="26">
        <v>11</v>
      </c>
      <c r="E92" s="26">
        <v>0.3</v>
      </c>
    </row>
    <row r="93" spans="1:5" x14ac:dyDescent="0.3">
      <c r="A93" s="24" t="s">
        <v>5</v>
      </c>
      <c r="B93" s="24" t="s">
        <v>192</v>
      </c>
      <c r="C93" s="25">
        <v>105031</v>
      </c>
      <c r="D93" s="26">
        <v>54</v>
      </c>
      <c r="E93" s="26">
        <v>0.5</v>
      </c>
    </row>
    <row r="94" spans="1:5" x14ac:dyDescent="0.3">
      <c r="A94" s="24" t="s">
        <v>5</v>
      </c>
      <c r="B94" s="24" t="s">
        <v>193</v>
      </c>
      <c r="C94" s="25">
        <v>18309</v>
      </c>
      <c r="D94" s="26">
        <v>47</v>
      </c>
      <c r="E94" s="26">
        <v>2.5</v>
      </c>
    </row>
    <row r="95" spans="1:5" x14ac:dyDescent="0.3">
      <c r="A95" s="24" t="s">
        <v>5</v>
      </c>
      <c r="B95" s="24" t="s">
        <v>194</v>
      </c>
      <c r="C95" s="25">
        <v>44317</v>
      </c>
      <c r="D95" s="26">
        <v>39</v>
      </c>
      <c r="E95" s="26">
        <v>0.9</v>
      </c>
    </row>
    <row r="96" spans="1:5" x14ac:dyDescent="0.3">
      <c r="A96" s="24" t="s">
        <v>5</v>
      </c>
      <c r="B96" s="24" t="s">
        <v>195</v>
      </c>
      <c r="C96" s="25">
        <v>4070</v>
      </c>
      <c r="D96" s="26">
        <v>7</v>
      </c>
      <c r="E96" s="26">
        <v>1.8</v>
      </c>
    </row>
    <row r="97" spans="1:5" x14ac:dyDescent="0.3">
      <c r="A97" s="24" t="s">
        <v>5</v>
      </c>
      <c r="B97" s="24" t="s">
        <v>197</v>
      </c>
      <c r="C97" s="25">
        <v>34914</v>
      </c>
      <c r="D97" s="26">
        <v>23</v>
      </c>
      <c r="E97" s="26">
        <v>0.7</v>
      </c>
    </row>
    <row r="98" spans="1:5" x14ac:dyDescent="0.3">
      <c r="A98" s="24" t="s">
        <v>5</v>
      </c>
      <c r="B98" s="24" t="s">
        <v>199</v>
      </c>
      <c r="C98" s="25">
        <v>48447</v>
      </c>
      <c r="D98" s="26">
        <v>15</v>
      </c>
      <c r="E98" s="26">
        <v>0.3</v>
      </c>
    </row>
    <row r="99" spans="1:5" x14ac:dyDescent="0.3">
      <c r="A99" s="24" t="s">
        <v>5</v>
      </c>
      <c r="B99" s="24" t="s">
        <v>202</v>
      </c>
      <c r="C99" s="25">
        <v>3864</v>
      </c>
      <c r="D99" s="26">
        <v>8</v>
      </c>
      <c r="E99" s="26">
        <v>1.9</v>
      </c>
    </row>
    <row r="100" spans="1:5" x14ac:dyDescent="0.3">
      <c r="A100" s="24" t="s">
        <v>5</v>
      </c>
      <c r="B100" s="24" t="s">
        <v>203</v>
      </c>
      <c r="C100" s="25">
        <v>225696</v>
      </c>
      <c r="D100" s="26">
        <v>349</v>
      </c>
      <c r="E100" s="26">
        <v>1.5</v>
      </c>
    </row>
    <row r="101" spans="1:5" x14ac:dyDescent="0.3">
      <c r="A101" s="24" t="s">
        <v>5</v>
      </c>
      <c r="B101" s="24" t="s">
        <v>204</v>
      </c>
      <c r="C101" s="25">
        <v>19788</v>
      </c>
      <c r="D101" s="26">
        <v>27</v>
      </c>
      <c r="E101" s="26">
        <v>1.4</v>
      </c>
    </row>
    <row r="102" spans="1:5" x14ac:dyDescent="0.3">
      <c r="A102" s="24" t="s">
        <v>5</v>
      </c>
      <c r="B102" s="24" t="s">
        <v>205</v>
      </c>
      <c r="C102" s="25">
        <v>7918</v>
      </c>
      <c r="D102" s="26">
        <v>9</v>
      </c>
      <c r="E102" s="26">
        <v>1.1000000000000001</v>
      </c>
    </row>
    <row r="103" spans="1:5" x14ac:dyDescent="0.3">
      <c r="A103" s="24" t="s">
        <v>5</v>
      </c>
      <c r="B103" s="24" t="s">
        <v>209</v>
      </c>
      <c r="C103" s="25">
        <v>38492</v>
      </c>
      <c r="D103" s="26">
        <v>108</v>
      </c>
      <c r="E103" s="26">
        <v>2.8</v>
      </c>
    </row>
    <row r="104" spans="1:5" x14ac:dyDescent="0.3">
      <c r="A104" s="24" t="s">
        <v>5</v>
      </c>
      <c r="B104" s="24" t="s">
        <v>218</v>
      </c>
      <c r="C104" s="25">
        <v>72134</v>
      </c>
      <c r="D104" s="26">
        <v>3</v>
      </c>
      <c r="E104" s="26">
        <v>0</v>
      </c>
    </row>
    <row r="105" spans="1:5" x14ac:dyDescent="0.3">
      <c r="A105" s="24" t="s">
        <v>5</v>
      </c>
      <c r="B105" s="24" t="s">
        <v>219</v>
      </c>
      <c r="C105" s="25">
        <v>9711</v>
      </c>
      <c r="D105" s="26">
        <v>8</v>
      </c>
      <c r="E105" s="26">
        <v>0.8</v>
      </c>
    </row>
    <row r="106" spans="1:5" x14ac:dyDescent="0.3">
      <c r="A106" s="24" t="s">
        <v>5</v>
      </c>
      <c r="B106" s="24" t="s">
        <v>223</v>
      </c>
      <c r="C106" s="25">
        <v>33852</v>
      </c>
      <c r="D106" s="26">
        <v>19</v>
      </c>
      <c r="E106" s="26">
        <v>0.6</v>
      </c>
    </row>
    <row r="107" spans="1:5" x14ac:dyDescent="0.3">
      <c r="A107" s="24" t="s">
        <v>5</v>
      </c>
      <c r="B107" s="24" t="s">
        <v>225</v>
      </c>
      <c r="C107" s="25">
        <v>21900</v>
      </c>
      <c r="D107" s="26">
        <v>12</v>
      </c>
      <c r="E107" s="26">
        <v>0.5</v>
      </c>
    </row>
    <row r="108" spans="1:5" x14ac:dyDescent="0.3">
      <c r="A108" s="24" t="s">
        <v>5</v>
      </c>
      <c r="B108" s="24" t="s">
        <v>228</v>
      </c>
      <c r="C108" s="25">
        <v>17020</v>
      </c>
      <c r="D108" s="26">
        <v>21</v>
      </c>
      <c r="E108" s="26">
        <v>1.2</v>
      </c>
    </row>
    <row r="109" spans="1:5" x14ac:dyDescent="0.3">
      <c r="A109" s="24" t="s">
        <v>5</v>
      </c>
      <c r="B109" s="24" t="s">
        <v>229</v>
      </c>
      <c r="C109" s="25">
        <v>155635</v>
      </c>
      <c r="D109" s="26">
        <v>372</v>
      </c>
      <c r="E109" s="26">
        <v>2.4</v>
      </c>
    </row>
    <row r="110" spans="1:5" x14ac:dyDescent="0.3">
      <c r="A110" s="24" t="s">
        <v>5</v>
      </c>
      <c r="B110" s="24" t="s">
        <v>231</v>
      </c>
      <c r="C110" s="25">
        <v>22245</v>
      </c>
      <c r="D110" s="26">
        <v>9</v>
      </c>
      <c r="E110" s="26">
        <v>0.4</v>
      </c>
    </row>
    <row r="111" spans="1:5" x14ac:dyDescent="0.3">
      <c r="A111" s="24" t="s">
        <v>5</v>
      </c>
      <c r="B111" s="24" t="s">
        <v>235</v>
      </c>
      <c r="C111" s="25">
        <v>2701</v>
      </c>
      <c r="D111" s="26">
        <v>37</v>
      </c>
      <c r="E111" s="26">
        <v>13.7</v>
      </c>
    </row>
    <row r="112" spans="1:5" x14ac:dyDescent="0.3">
      <c r="A112" s="24" t="s">
        <v>5</v>
      </c>
      <c r="B112" s="24" t="s">
        <v>238</v>
      </c>
      <c r="C112" s="25">
        <v>142431</v>
      </c>
      <c r="D112" s="26">
        <v>108</v>
      </c>
      <c r="E112" s="26">
        <v>0.8</v>
      </c>
    </row>
    <row r="113" spans="1:5" x14ac:dyDescent="0.3">
      <c r="A113" s="24" t="s">
        <v>5</v>
      </c>
      <c r="B113" s="24" t="s">
        <v>243</v>
      </c>
      <c r="C113" s="25">
        <v>42546</v>
      </c>
      <c r="D113" s="26">
        <v>85</v>
      </c>
      <c r="E113" s="26">
        <v>2</v>
      </c>
    </row>
    <row r="114" spans="1:5" x14ac:dyDescent="0.3">
      <c r="A114" s="24" t="s">
        <v>5</v>
      </c>
      <c r="B114" s="24" t="s">
        <v>244</v>
      </c>
      <c r="C114" s="25">
        <v>13729</v>
      </c>
      <c r="D114" s="26">
        <v>8</v>
      </c>
      <c r="E114" s="26">
        <v>0.6</v>
      </c>
    </row>
    <row r="115" spans="1:5" x14ac:dyDescent="0.3">
      <c r="A115" s="24" t="s">
        <v>5</v>
      </c>
      <c r="B115" s="24" t="s">
        <v>246</v>
      </c>
      <c r="C115" s="25">
        <v>198861</v>
      </c>
      <c r="D115" s="26">
        <v>355</v>
      </c>
      <c r="E115" s="26">
        <v>1.8</v>
      </c>
    </row>
    <row r="116" spans="1:5" x14ac:dyDescent="0.3">
      <c r="A116" s="24" t="s">
        <v>5</v>
      </c>
      <c r="B116" s="24" t="s">
        <v>248</v>
      </c>
      <c r="C116" s="25">
        <v>14956</v>
      </c>
      <c r="D116" s="26">
        <v>9</v>
      </c>
      <c r="E116" s="26">
        <v>0.6</v>
      </c>
    </row>
    <row r="117" spans="1:5" x14ac:dyDescent="0.3">
      <c r="A117" s="24" t="s">
        <v>5</v>
      </c>
      <c r="B117" s="24" t="s">
        <v>249</v>
      </c>
      <c r="C117" s="25">
        <v>8768</v>
      </c>
      <c r="D117" s="26">
        <v>8</v>
      </c>
      <c r="E117" s="26">
        <v>0.9</v>
      </c>
    </row>
    <row r="118" spans="1:5" x14ac:dyDescent="0.3">
      <c r="A118" s="24" t="s">
        <v>5</v>
      </c>
      <c r="B118" s="24" t="s">
        <v>250</v>
      </c>
      <c r="C118" s="25">
        <v>4215</v>
      </c>
      <c r="D118" s="26">
        <v>10</v>
      </c>
      <c r="E118" s="26">
        <v>2.4</v>
      </c>
    </row>
    <row r="119" spans="1:5" x14ac:dyDescent="0.3">
      <c r="A119" s="28" t="str">
        <f>CONCATENATE("Total (",RIGHT(Índice!$A$4,2),")")</f>
        <v>Total (GO)</v>
      </c>
      <c r="B119" s="28"/>
      <c r="C119" s="29">
        <f>SUM(C5:C118)</f>
        <v>6400789</v>
      </c>
      <c r="D119" s="29">
        <f>SUM(D5:D118)</f>
        <v>7917</v>
      </c>
      <c r="E119" s="30">
        <f>D119/(C119/1000)</f>
        <v>1.2368787660396243</v>
      </c>
    </row>
    <row r="120" spans="1:5" x14ac:dyDescent="0.3">
      <c r="A120" s="31"/>
      <c r="B120" s="31"/>
      <c r="C120" s="32"/>
      <c r="D120" s="32" t="s">
        <v>300</v>
      </c>
      <c r="E120" s="33">
        <f>MIN($E$5:$E$118)</f>
        <v>0</v>
      </c>
    </row>
    <row r="121" spans="1:5" x14ac:dyDescent="0.3">
      <c r="A121" s="31"/>
      <c r="B121" s="31"/>
      <c r="C121" s="32"/>
      <c r="D121" s="32" t="s">
        <v>301</v>
      </c>
      <c r="E121" s="33">
        <f>MAX($E$5:$E$118)</f>
        <v>13.7</v>
      </c>
    </row>
    <row r="122" spans="1:5" x14ac:dyDescent="0.3">
      <c r="A122" s="34" t="s">
        <v>302</v>
      </c>
      <c r="B122" s="34"/>
      <c r="C122" s="35">
        <v>174851838</v>
      </c>
      <c r="D122" s="35">
        <v>221599</v>
      </c>
      <c r="E122" s="36">
        <v>1.2673529917369242</v>
      </c>
    </row>
    <row r="123" spans="1:5" x14ac:dyDescent="0.3">
      <c r="A123" s="34"/>
      <c r="B123" s="34"/>
      <c r="C123" s="35"/>
      <c r="D123" s="35" t="s">
        <v>300</v>
      </c>
      <c r="E123" s="36">
        <v>0</v>
      </c>
    </row>
    <row r="124" spans="1:5" x14ac:dyDescent="0.3">
      <c r="A124" s="37"/>
      <c r="B124" s="37"/>
      <c r="C124" s="38"/>
      <c r="D124" s="38" t="s">
        <v>301</v>
      </c>
      <c r="E124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1804615</v>
      </c>
      <c r="D5" s="25">
        <v>1733</v>
      </c>
      <c r="E5" s="26">
        <v>1</v>
      </c>
    </row>
    <row r="6" spans="1:5" x14ac:dyDescent="0.3">
      <c r="A6" s="24" t="s">
        <v>5</v>
      </c>
      <c r="B6" s="24" t="s">
        <v>254</v>
      </c>
      <c r="C6" s="25">
        <v>880738</v>
      </c>
      <c r="D6" s="25">
        <v>1510</v>
      </c>
      <c r="E6" s="26">
        <v>1.7</v>
      </c>
    </row>
    <row r="7" spans="1:5" x14ac:dyDescent="0.3">
      <c r="A7" s="24" t="s">
        <v>5</v>
      </c>
      <c r="B7" s="24" t="s">
        <v>255</v>
      </c>
      <c r="C7" s="25">
        <v>248957</v>
      </c>
      <c r="D7" s="26">
        <v>215</v>
      </c>
      <c r="E7" s="26">
        <v>0.9</v>
      </c>
    </row>
    <row r="8" spans="1:5" x14ac:dyDescent="0.3">
      <c r="A8" s="24" t="s">
        <v>5</v>
      </c>
      <c r="B8" s="24" t="s">
        <v>256</v>
      </c>
      <c r="C8" s="25">
        <v>963211</v>
      </c>
      <c r="D8" s="25">
        <v>1215</v>
      </c>
      <c r="E8" s="26">
        <v>1.3</v>
      </c>
    </row>
    <row r="9" spans="1:5" x14ac:dyDescent="0.3">
      <c r="A9" s="24" t="s">
        <v>5</v>
      </c>
      <c r="B9" s="24" t="s">
        <v>257</v>
      </c>
      <c r="C9" s="25">
        <v>283998</v>
      </c>
      <c r="D9" s="26">
        <v>430</v>
      </c>
      <c r="E9" s="26">
        <v>1.5</v>
      </c>
    </row>
    <row r="10" spans="1:5" x14ac:dyDescent="0.3">
      <c r="A10" s="24" t="s">
        <v>5</v>
      </c>
      <c r="B10" s="24" t="s">
        <v>258</v>
      </c>
      <c r="C10" s="25">
        <v>20809</v>
      </c>
      <c r="D10" s="26">
        <v>78</v>
      </c>
      <c r="E10" s="26">
        <v>3.7</v>
      </c>
    </row>
    <row r="11" spans="1:5" x14ac:dyDescent="0.3">
      <c r="A11" s="24" t="s">
        <v>5</v>
      </c>
      <c r="B11" s="24" t="s">
        <v>259</v>
      </c>
      <c r="C11" s="25">
        <v>53071</v>
      </c>
      <c r="D11" s="26">
        <v>40</v>
      </c>
      <c r="E11" s="26">
        <v>0.8</v>
      </c>
    </row>
    <row r="12" spans="1:5" x14ac:dyDescent="0.3">
      <c r="A12" s="24" t="s">
        <v>5</v>
      </c>
      <c r="B12" s="24" t="s">
        <v>260</v>
      </c>
      <c r="C12" s="25">
        <v>99481</v>
      </c>
      <c r="D12" s="26">
        <v>77</v>
      </c>
      <c r="E12" s="26">
        <v>0.8</v>
      </c>
    </row>
    <row r="13" spans="1:5" x14ac:dyDescent="0.3">
      <c r="A13" s="24" t="s">
        <v>5</v>
      </c>
      <c r="B13" s="24" t="s">
        <v>261</v>
      </c>
      <c r="C13" s="25">
        <v>90938</v>
      </c>
      <c r="D13" s="26">
        <v>162</v>
      </c>
      <c r="E13" s="26">
        <v>1.8</v>
      </c>
    </row>
    <row r="14" spans="1:5" x14ac:dyDescent="0.3">
      <c r="A14" s="24" t="s">
        <v>5</v>
      </c>
      <c r="B14" s="24" t="s">
        <v>262</v>
      </c>
      <c r="C14" s="25">
        <v>97438</v>
      </c>
      <c r="D14" s="26">
        <v>72</v>
      </c>
      <c r="E14" s="26">
        <v>0.7</v>
      </c>
    </row>
    <row r="15" spans="1:5" x14ac:dyDescent="0.3">
      <c r="A15" s="24" t="s">
        <v>5</v>
      </c>
      <c r="B15" s="24" t="s">
        <v>263</v>
      </c>
      <c r="C15" s="25">
        <v>505321</v>
      </c>
      <c r="D15" s="26">
        <v>787</v>
      </c>
      <c r="E15" s="26">
        <v>1.6</v>
      </c>
    </row>
    <row r="16" spans="1:5" x14ac:dyDescent="0.3">
      <c r="A16" s="24" t="s">
        <v>5</v>
      </c>
      <c r="B16" s="24" t="s">
        <v>264</v>
      </c>
      <c r="C16" s="25">
        <v>173446</v>
      </c>
      <c r="D16" s="26">
        <v>156</v>
      </c>
      <c r="E16" s="26">
        <v>0.9</v>
      </c>
    </row>
    <row r="17" spans="1:5" x14ac:dyDescent="0.3">
      <c r="A17" s="24" t="s">
        <v>5</v>
      </c>
      <c r="B17" s="24" t="s">
        <v>265</v>
      </c>
      <c r="C17" s="25">
        <v>93715</v>
      </c>
      <c r="D17" s="26">
        <v>135</v>
      </c>
      <c r="E17" s="26">
        <v>1.4</v>
      </c>
    </row>
    <row r="18" spans="1:5" x14ac:dyDescent="0.3">
      <c r="A18" s="24" t="s">
        <v>5</v>
      </c>
      <c r="B18" s="24" t="s">
        <v>266</v>
      </c>
      <c r="C18" s="25">
        <v>91755</v>
      </c>
      <c r="D18" s="26">
        <v>112</v>
      </c>
      <c r="E18" s="26">
        <v>1.2</v>
      </c>
    </row>
    <row r="19" spans="1:5" x14ac:dyDescent="0.3">
      <c r="A19" s="24" t="s">
        <v>5</v>
      </c>
      <c r="B19" s="24" t="s">
        <v>267</v>
      </c>
      <c r="C19" s="25">
        <v>396272</v>
      </c>
      <c r="D19" s="26">
        <v>541</v>
      </c>
      <c r="E19" s="26">
        <v>1.4</v>
      </c>
    </row>
    <row r="20" spans="1:5" x14ac:dyDescent="0.3">
      <c r="A20" s="24" t="s">
        <v>5</v>
      </c>
      <c r="B20" s="24" t="s">
        <v>268</v>
      </c>
      <c r="C20" s="25">
        <v>212135</v>
      </c>
      <c r="D20" s="26">
        <v>294</v>
      </c>
      <c r="E20" s="26">
        <v>1.4</v>
      </c>
    </row>
    <row r="21" spans="1:5" x14ac:dyDescent="0.3">
      <c r="A21" s="24" t="s">
        <v>5</v>
      </c>
      <c r="B21" s="24" t="s">
        <v>269</v>
      </c>
      <c r="C21" s="25">
        <v>226087</v>
      </c>
      <c r="D21" s="26">
        <v>203</v>
      </c>
      <c r="E21" s="26">
        <v>0.9</v>
      </c>
    </row>
    <row r="22" spans="1:5" x14ac:dyDescent="0.3">
      <c r="A22" s="24" t="s">
        <v>5</v>
      </c>
      <c r="B22" s="24" t="s">
        <v>270</v>
      </c>
      <c r="C22" s="25">
        <v>158802</v>
      </c>
      <c r="D22" s="26">
        <v>158</v>
      </c>
      <c r="E22" s="26">
        <v>1</v>
      </c>
    </row>
    <row r="23" spans="1:5" x14ac:dyDescent="0.3">
      <c r="A23" s="28" t="str">
        <f>CONCATENATE("Total (",RIGHT(Índice!$A$4,2),")")</f>
        <v>Total (GO)</v>
      </c>
      <c r="B23" s="28"/>
      <c r="C23" s="29">
        <f>SUM(C5:C22)</f>
        <v>6400789</v>
      </c>
      <c r="D23" s="29">
        <f>SUM(D5:D22)</f>
        <v>7918</v>
      </c>
      <c r="E23" s="30">
        <f>D23/(C23/1000)</f>
        <v>1.2370349967793033</v>
      </c>
    </row>
    <row r="24" spans="1:5" x14ac:dyDescent="0.3">
      <c r="A24" s="31"/>
      <c r="B24" s="31"/>
      <c r="C24" s="32"/>
      <c r="D24" s="32" t="s">
        <v>300</v>
      </c>
      <c r="E24" s="33">
        <f>MIN($E$5:$E$22)</f>
        <v>0.7</v>
      </c>
    </row>
    <row r="25" spans="1:5" x14ac:dyDescent="0.3">
      <c r="A25" s="31"/>
      <c r="B25" s="31"/>
      <c r="C25" s="32"/>
      <c r="D25" s="32" t="s">
        <v>301</v>
      </c>
      <c r="E25" s="33">
        <f>MAX($E$5:$E$22)</f>
        <v>3.7</v>
      </c>
    </row>
    <row r="26" spans="1:5" x14ac:dyDescent="0.3">
      <c r="A26" s="34" t="s">
        <v>302</v>
      </c>
      <c r="B26" s="34"/>
      <c r="C26" s="35">
        <v>174851838</v>
      </c>
      <c r="D26" s="35">
        <v>221499</v>
      </c>
      <c r="E26" s="36">
        <v>1.2667810789612632</v>
      </c>
    </row>
    <row r="27" spans="1:5" x14ac:dyDescent="0.3">
      <c r="A27" s="34"/>
      <c r="B27" s="34"/>
      <c r="C27" s="35"/>
      <c r="D27" s="35" t="s">
        <v>300</v>
      </c>
      <c r="E27" s="36">
        <v>0</v>
      </c>
    </row>
    <row r="28" spans="1:5" x14ac:dyDescent="0.3">
      <c r="A28" s="37"/>
      <c r="B28" s="37"/>
      <c r="C28" s="38"/>
      <c r="D28" s="38" t="s">
        <v>301</v>
      </c>
      <c r="E28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53</v>
      </c>
      <c r="E5" s="26">
        <v>2.8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18</v>
      </c>
      <c r="E6" s="26">
        <v>1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12</v>
      </c>
      <c r="C8" s="25">
        <v>225671</v>
      </c>
      <c r="D8" s="26">
        <v>133</v>
      </c>
      <c r="E8" s="26">
        <v>0.6</v>
      </c>
    </row>
    <row r="9" spans="1:5" x14ac:dyDescent="0.3">
      <c r="A9" s="24" t="s">
        <v>5</v>
      </c>
      <c r="B9" s="24" t="s">
        <v>13</v>
      </c>
      <c r="C9" s="25">
        <v>27008</v>
      </c>
      <c r="D9" s="26">
        <v>10</v>
      </c>
      <c r="E9" s="26">
        <v>0.4</v>
      </c>
    </row>
    <row r="10" spans="1:5" x14ac:dyDescent="0.3">
      <c r="A10" s="24" t="s">
        <v>5</v>
      </c>
      <c r="B10" s="24" t="s">
        <v>15</v>
      </c>
      <c r="C10" s="25">
        <v>6072</v>
      </c>
      <c r="D10" s="26">
        <v>35</v>
      </c>
      <c r="E10" s="26">
        <v>5.8</v>
      </c>
    </row>
    <row r="11" spans="1:5" x14ac:dyDescent="0.3">
      <c r="A11" s="24" t="s">
        <v>5</v>
      </c>
      <c r="B11" s="24" t="s">
        <v>17</v>
      </c>
      <c r="C11" s="25">
        <v>8446</v>
      </c>
      <c r="D11" s="26">
        <v>4</v>
      </c>
      <c r="E11" s="26">
        <v>0.4</v>
      </c>
    </row>
    <row r="12" spans="1:5" x14ac:dyDescent="0.3">
      <c r="A12" s="24" t="s">
        <v>5</v>
      </c>
      <c r="B12" s="24" t="s">
        <v>21</v>
      </c>
      <c r="C12" s="25">
        <v>398817</v>
      </c>
      <c r="D12" s="26">
        <v>856</v>
      </c>
      <c r="E12" s="26">
        <v>2.1</v>
      </c>
    </row>
    <row r="13" spans="1:5" x14ac:dyDescent="0.3">
      <c r="A13" s="24" t="s">
        <v>5</v>
      </c>
      <c r="B13" s="24" t="s">
        <v>23</v>
      </c>
      <c r="C13" s="25">
        <v>18503</v>
      </c>
      <c r="D13" s="26">
        <v>17</v>
      </c>
      <c r="E13" s="26">
        <v>0.9</v>
      </c>
    </row>
    <row r="14" spans="1:5" x14ac:dyDescent="0.3">
      <c r="A14" s="24" t="s">
        <v>5</v>
      </c>
      <c r="B14" s="24" t="s">
        <v>24</v>
      </c>
      <c r="C14" s="25">
        <v>527550</v>
      </c>
      <c r="D14" s="26">
        <v>894</v>
      </c>
      <c r="E14" s="26">
        <v>1.7</v>
      </c>
    </row>
    <row r="15" spans="1:5" x14ac:dyDescent="0.3">
      <c r="A15" s="24" t="s">
        <v>5</v>
      </c>
      <c r="B15" s="24" t="s">
        <v>27</v>
      </c>
      <c r="C15" s="25">
        <v>3799</v>
      </c>
      <c r="D15" s="26">
        <v>4</v>
      </c>
      <c r="E15" s="26">
        <v>1.1000000000000001</v>
      </c>
    </row>
    <row r="16" spans="1:5" x14ac:dyDescent="0.3">
      <c r="A16" s="24" t="s">
        <v>5</v>
      </c>
      <c r="B16" s="24" t="s">
        <v>28</v>
      </c>
      <c r="C16" s="25">
        <v>18390</v>
      </c>
      <c r="D16" s="26">
        <v>2</v>
      </c>
      <c r="E16" s="26">
        <v>0.1</v>
      </c>
    </row>
    <row r="17" spans="1:5" x14ac:dyDescent="0.3">
      <c r="A17" s="24" t="s">
        <v>5</v>
      </c>
      <c r="B17" s="24" t="s">
        <v>35</v>
      </c>
      <c r="C17" s="25">
        <v>3351</v>
      </c>
      <c r="D17" s="26">
        <v>1</v>
      </c>
      <c r="E17" s="26">
        <v>0.2</v>
      </c>
    </row>
    <row r="18" spans="1:5" x14ac:dyDescent="0.3">
      <c r="A18" s="24" t="s">
        <v>5</v>
      </c>
      <c r="B18" s="24" t="s">
        <v>37</v>
      </c>
      <c r="C18" s="25">
        <v>34445</v>
      </c>
      <c r="D18" s="26">
        <v>34</v>
      </c>
      <c r="E18" s="26">
        <v>1</v>
      </c>
    </row>
    <row r="19" spans="1:5" x14ac:dyDescent="0.3">
      <c r="A19" s="24" t="s">
        <v>5</v>
      </c>
      <c r="B19" s="24" t="s">
        <v>39</v>
      </c>
      <c r="C19" s="25">
        <v>23958</v>
      </c>
      <c r="D19" s="26">
        <v>18</v>
      </c>
      <c r="E19" s="26">
        <v>0.7</v>
      </c>
    </row>
    <row r="20" spans="1:5" x14ac:dyDescent="0.3">
      <c r="A20" s="24" t="s">
        <v>5</v>
      </c>
      <c r="B20" s="24" t="s">
        <v>40</v>
      </c>
      <c r="C20" s="25">
        <v>10296</v>
      </c>
      <c r="D20" s="26">
        <v>4</v>
      </c>
      <c r="E20" s="26">
        <v>0.4</v>
      </c>
    </row>
    <row r="21" spans="1:5" x14ac:dyDescent="0.3">
      <c r="A21" s="24" t="s">
        <v>5</v>
      </c>
      <c r="B21" s="24" t="s">
        <v>44</v>
      </c>
      <c r="C21" s="25">
        <v>10495</v>
      </c>
      <c r="D21" s="26">
        <v>7</v>
      </c>
      <c r="E21" s="26">
        <v>0.6</v>
      </c>
    </row>
    <row r="22" spans="1:5" x14ac:dyDescent="0.3">
      <c r="A22" s="24" t="s">
        <v>5</v>
      </c>
      <c r="B22" s="24" t="s">
        <v>48</v>
      </c>
      <c r="C22" s="25">
        <v>11513</v>
      </c>
      <c r="D22" s="26">
        <v>6</v>
      </c>
      <c r="E22" s="26">
        <v>0.5</v>
      </c>
    </row>
    <row r="23" spans="1:5" x14ac:dyDescent="0.3">
      <c r="A23" s="24" t="s">
        <v>5</v>
      </c>
      <c r="B23" s="24" t="s">
        <v>50</v>
      </c>
      <c r="C23" s="25">
        <v>7782</v>
      </c>
      <c r="D23" s="26">
        <v>4</v>
      </c>
      <c r="E23" s="26">
        <v>0.5</v>
      </c>
    </row>
    <row r="24" spans="1:5" x14ac:dyDescent="0.3">
      <c r="A24" s="24" t="s">
        <v>5</v>
      </c>
      <c r="B24" s="24" t="s">
        <v>51</v>
      </c>
      <c r="C24" s="25">
        <v>13774</v>
      </c>
      <c r="D24" s="26">
        <v>19</v>
      </c>
      <c r="E24" s="26">
        <v>1.4</v>
      </c>
    </row>
    <row r="25" spans="1:5" x14ac:dyDescent="0.3">
      <c r="A25" s="24" t="s">
        <v>5</v>
      </c>
      <c r="B25" s="24" t="s">
        <v>53</v>
      </c>
      <c r="C25" s="25">
        <v>98622</v>
      </c>
      <c r="D25" s="26">
        <v>63</v>
      </c>
      <c r="E25" s="26">
        <v>0.6</v>
      </c>
    </row>
    <row r="26" spans="1:5" x14ac:dyDescent="0.3">
      <c r="A26" s="24" t="s">
        <v>5</v>
      </c>
      <c r="B26" s="24" t="s">
        <v>57</v>
      </c>
      <c r="C26" s="25">
        <v>12510</v>
      </c>
      <c r="D26" s="26">
        <v>6</v>
      </c>
      <c r="E26" s="26">
        <v>0.5</v>
      </c>
    </row>
    <row r="27" spans="1:5" x14ac:dyDescent="0.3">
      <c r="A27" s="24" t="s">
        <v>5</v>
      </c>
      <c r="B27" s="24" t="s">
        <v>59</v>
      </c>
      <c r="C27" s="25">
        <v>8081</v>
      </c>
      <c r="D27" s="26">
        <v>2</v>
      </c>
      <c r="E27" s="26">
        <v>0.2</v>
      </c>
    </row>
    <row r="28" spans="1:5" x14ac:dyDescent="0.3">
      <c r="A28" s="24" t="s">
        <v>5</v>
      </c>
      <c r="B28" s="24" t="s">
        <v>60</v>
      </c>
      <c r="C28" s="25">
        <v>18108</v>
      </c>
      <c r="D28" s="26">
        <v>10</v>
      </c>
      <c r="E28" s="26">
        <v>0.6</v>
      </c>
    </row>
    <row r="29" spans="1:5" x14ac:dyDescent="0.3">
      <c r="A29" s="24" t="s">
        <v>5</v>
      </c>
      <c r="B29" s="24" t="s">
        <v>62</v>
      </c>
      <c r="C29" s="25">
        <v>9710</v>
      </c>
      <c r="D29" s="26">
        <v>3</v>
      </c>
      <c r="E29" s="26">
        <v>0.3</v>
      </c>
    </row>
    <row r="30" spans="1:5" x14ac:dyDescent="0.3">
      <c r="A30" s="24" t="s">
        <v>5</v>
      </c>
      <c r="B30" s="24" t="s">
        <v>64</v>
      </c>
      <c r="C30" s="25">
        <v>114427</v>
      </c>
      <c r="D30" s="26">
        <v>75</v>
      </c>
      <c r="E30" s="26">
        <v>0.7</v>
      </c>
    </row>
    <row r="31" spans="1:5" x14ac:dyDescent="0.3">
      <c r="A31" s="24" t="s">
        <v>5</v>
      </c>
      <c r="B31" s="24" t="s">
        <v>65</v>
      </c>
      <c r="C31" s="25">
        <v>5184</v>
      </c>
      <c r="D31" s="26">
        <v>3</v>
      </c>
      <c r="E31" s="26">
        <v>0.6</v>
      </c>
    </row>
    <row r="32" spans="1:5" x14ac:dyDescent="0.3">
      <c r="A32" s="24" t="s">
        <v>5</v>
      </c>
      <c r="B32" s="24" t="s">
        <v>67</v>
      </c>
      <c r="C32" s="25">
        <v>22046</v>
      </c>
      <c r="D32" s="26">
        <v>108</v>
      </c>
      <c r="E32" s="26">
        <v>4.9000000000000004</v>
      </c>
    </row>
    <row r="33" spans="1:5" x14ac:dyDescent="0.3">
      <c r="A33" s="24" t="s">
        <v>5</v>
      </c>
      <c r="B33" s="24" t="s">
        <v>68</v>
      </c>
      <c r="C33" s="25">
        <v>8090</v>
      </c>
      <c r="D33" s="26">
        <v>1</v>
      </c>
      <c r="E33" s="26">
        <v>0.1</v>
      </c>
    </row>
    <row r="34" spans="1:5" x14ac:dyDescent="0.3">
      <c r="A34" s="24" t="s">
        <v>5</v>
      </c>
      <c r="B34" s="24" t="s">
        <v>71</v>
      </c>
      <c r="C34" s="25">
        <v>25016</v>
      </c>
      <c r="D34" s="26">
        <v>1</v>
      </c>
      <c r="E34" s="26">
        <v>0</v>
      </c>
    </row>
    <row r="35" spans="1:5" x14ac:dyDescent="0.3">
      <c r="A35" s="24" t="s">
        <v>5</v>
      </c>
      <c r="B35" s="24" t="s">
        <v>75</v>
      </c>
      <c r="C35" s="25">
        <v>9164</v>
      </c>
      <c r="D35" s="26">
        <v>4</v>
      </c>
      <c r="E35" s="26">
        <v>0.5</v>
      </c>
    </row>
    <row r="36" spans="1:5" x14ac:dyDescent="0.3">
      <c r="A36" s="24" t="s">
        <v>5</v>
      </c>
      <c r="B36" s="24" t="s">
        <v>76</v>
      </c>
      <c r="C36" s="25">
        <v>62249</v>
      </c>
      <c r="D36" s="26">
        <v>46</v>
      </c>
      <c r="E36" s="26">
        <v>0.7</v>
      </c>
    </row>
    <row r="37" spans="1:5" x14ac:dyDescent="0.3">
      <c r="A37" s="24" t="s">
        <v>5</v>
      </c>
      <c r="B37" s="24" t="s">
        <v>77</v>
      </c>
      <c r="C37" s="25">
        <v>3504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78</v>
      </c>
      <c r="C38" s="25">
        <v>17065</v>
      </c>
      <c r="D38" s="26">
        <v>10</v>
      </c>
      <c r="E38" s="26">
        <v>0.6</v>
      </c>
    </row>
    <row r="39" spans="1:5" x14ac:dyDescent="0.3">
      <c r="A39" s="24" t="s">
        <v>5</v>
      </c>
      <c r="B39" s="24" t="s">
        <v>83</v>
      </c>
      <c r="C39" s="25">
        <v>1902</v>
      </c>
      <c r="D39" s="26">
        <v>16</v>
      </c>
      <c r="E39" s="26">
        <v>8.5</v>
      </c>
    </row>
    <row r="40" spans="1:5" x14ac:dyDescent="0.3">
      <c r="A40" s="24" t="s">
        <v>5</v>
      </c>
      <c r="B40" s="24" t="s">
        <v>85</v>
      </c>
      <c r="C40" s="25">
        <v>6956</v>
      </c>
      <c r="D40" s="26">
        <v>1</v>
      </c>
      <c r="E40" s="26">
        <v>0.1</v>
      </c>
    </row>
    <row r="41" spans="1:5" x14ac:dyDescent="0.3">
      <c r="A41" s="24" t="s">
        <v>5</v>
      </c>
      <c r="B41" s="24" t="s">
        <v>91</v>
      </c>
      <c r="C41" s="25">
        <v>10419</v>
      </c>
      <c r="D41" s="26">
        <v>2</v>
      </c>
      <c r="E41" s="26">
        <v>0.2</v>
      </c>
    </row>
    <row r="42" spans="1:5" x14ac:dyDescent="0.3">
      <c r="A42" s="24" t="s">
        <v>5</v>
      </c>
      <c r="B42" s="24" t="s">
        <v>93</v>
      </c>
      <c r="C42" s="25">
        <v>115669</v>
      </c>
      <c r="D42" s="26">
        <v>175</v>
      </c>
      <c r="E42" s="26">
        <v>1.5</v>
      </c>
    </row>
    <row r="43" spans="1:5" x14ac:dyDescent="0.3">
      <c r="A43" s="24" t="s">
        <v>5</v>
      </c>
      <c r="B43" s="24" t="s">
        <v>95</v>
      </c>
      <c r="C43" s="25">
        <v>3456</v>
      </c>
      <c r="D43" s="26">
        <v>6</v>
      </c>
      <c r="E43" s="26">
        <v>1.7</v>
      </c>
    </row>
    <row r="44" spans="1:5" x14ac:dyDescent="0.3">
      <c r="A44" s="24" t="s">
        <v>5</v>
      </c>
      <c r="B44" s="24" t="s">
        <v>97</v>
      </c>
      <c r="C44" s="25">
        <v>13967</v>
      </c>
      <c r="D44" s="26">
        <v>13</v>
      </c>
      <c r="E44" s="26">
        <v>0.9</v>
      </c>
    </row>
    <row r="45" spans="1:5" x14ac:dyDescent="0.3">
      <c r="A45" s="24" t="s">
        <v>5</v>
      </c>
      <c r="B45" s="24" t="s">
        <v>99</v>
      </c>
      <c r="C45" s="25">
        <v>73708</v>
      </c>
      <c r="D45" s="26">
        <v>205</v>
      </c>
      <c r="E45" s="26">
        <v>2.8</v>
      </c>
    </row>
    <row r="46" spans="1:5" x14ac:dyDescent="0.3">
      <c r="A46" s="24" t="s">
        <v>5</v>
      </c>
      <c r="B46" s="24" t="s">
        <v>100</v>
      </c>
      <c r="C46" s="25">
        <v>1437237</v>
      </c>
      <c r="D46" s="25">
        <v>3817</v>
      </c>
      <c r="E46" s="26">
        <v>2.7</v>
      </c>
    </row>
    <row r="47" spans="1:5" x14ac:dyDescent="0.3">
      <c r="A47" s="24" t="s">
        <v>5</v>
      </c>
      <c r="B47" s="24" t="s">
        <v>101</v>
      </c>
      <c r="C47" s="25">
        <v>71916</v>
      </c>
      <c r="D47" s="26">
        <v>13</v>
      </c>
      <c r="E47" s="26">
        <v>0.2</v>
      </c>
    </row>
    <row r="48" spans="1:5" x14ac:dyDescent="0.3">
      <c r="A48" s="24" t="s">
        <v>5</v>
      </c>
      <c r="B48" s="24" t="s">
        <v>102</v>
      </c>
      <c r="C48" s="25">
        <v>24071</v>
      </c>
      <c r="D48" s="26">
        <v>141</v>
      </c>
      <c r="E48" s="26">
        <v>5.8</v>
      </c>
    </row>
    <row r="49" spans="1:5" x14ac:dyDescent="0.3">
      <c r="A49" s="24" t="s">
        <v>5</v>
      </c>
      <c r="B49" s="24" t="s">
        <v>103</v>
      </c>
      <c r="C49" s="25">
        <v>35649</v>
      </c>
      <c r="D49" s="26">
        <v>2</v>
      </c>
      <c r="E49" s="26">
        <v>0</v>
      </c>
    </row>
    <row r="50" spans="1:5" x14ac:dyDescent="0.3">
      <c r="A50" s="24" t="s">
        <v>5</v>
      </c>
      <c r="B50" s="24" t="s">
        <v>104</v>
      </c>
      <c r="C50" s="25">
        <v>4390</v>
      </c>
      <c r="D50" s="26">
        <v>42</v>
      </c>
      <c r="E50" s="26">
        <v>9.5</v>
      </c>
    </row>
    <row r="51" spans="1:5" x14ac:dyDescent="0.3">
      <c r="A51" s="24" t="s">
        <v>5</v>
      </c>
      <c r="B51" s="24" t="s">
        <v>105</v>
      </c>
      <c r="C51" s="25">
        <v>19545</v>
      </c>
      <c r="D51" s="26">
        <v>36</v>
      </c>
      <c r="E51" s="26">
        <v>1.9</v>
      </c>
    </row>
    <row r="52" spans="1:5" x14ac:dyDescent="0.3">
      <c r="A52" s="24" t="s">
        <v>5</v>
      </c>
      <c r="B52" s="24" t="s">
        <v>110</v>
      </c>
      <c r="C52" s="25">
        <v>27741</v>
      </c>
      <c r="D52" s="26">
        <v>29</v>
      </c>
      <c r="E52" s="26">
        <v>1</v>
      </c>
    </row>
    <row r="53" spans="1:5" x14ac:dyDescent="0.3">
      <c r="A53" s="24" t="s">
        <v>5</v>
      </c>
      <c r="B53" s="24" t="s">
        <v>115</v>
      </c>
      <c r="C53" s="25">
        <v>52204</v>
      </c>
      <c r="D53" s="26">
        <v>38</v>
      </c>
      <c r="E53" s="26">
        <v>0.7</v>
      </c>
    </row>
    <row r="54" spans="1:5" x14ac:dyDescent="0.3">
      <c r="A54" s="24" t="s">
        <v>5</v>
      </c>
      <c r="B54" s="24" t="s">
        <v>116</v>
      </c>
      <c r="C54" s="25">
        <v>25548</v>
      </c>
      <c r="D54" s="26">
        <v>79</v>
      </c>
      <c r="E54" s="26">
        <v>3.1</v>
      </c>
    </row>
    <row r="55" spans="1:5" x14ac:dyDescent="0.3">
      <c r="A55" s="24" t="s">
        <v>5</v>
      </c>
      <c r="B55" s="24" t="s">
        <v>118</v>
      </c>
      <c r="C55" s="25">
        <v>35684</v>
      </c>
      <c r="D55" s="26">
        <v>45</v>
      </c>
      <c r="E55" s="26">
        <v>1.3</v>
      </c>
    </row>
    <row r="56" spans="1:5" x14ac:dyDescent="0.3">
      <c r="A56" s="24" t="s">
        <v>5</v>
      </c>
      <c r="B56" s="24" t="s">
        <v>120</v>
      </c>
      <c r="C56" s="25">
        <v>44734</v>
      </c>
      <c r="D56" s="26">
        <v>32</v>
      </c>
      <c r="E56" s="26">
        <v>0.7</v>
      </c>
    </row>
    <row r="57" spans="1:5" x14ac:dyDescent="0.3">
      <c r="A57" s="24" t="s">
        <v>5</v>
      </c>
      <c r="B57" s="24" t="s">
        <v>122</v>
      </c>
      <c r="C57" s="25">
        <v>4904</v>
      </c>
      <c r="D57" s="26">
        <v>6</v>
      </c>
      <c r="E57" s="26">
        <v>1.2</v>
      </c>
    </row>
    <row r="58" spans="1:5" x14ac:dyDescent="0.3">
      <c r="A58" s="24" t="s">
        <v>5</v>
      </c>
      <c r="B58" s="24" t="s">
        <v>124</v>
      </c>
      <c r="C58" s="25">
        <v>21087</v>
      </c>
      <c r="D58" s="26">
        <v>20</v>
      </c>
      <c r="E58" s="26">
        <v>0.9</v>
      </c>
    </row>
    <row r="59" spans="1:5" x14ac:dyDescent="0.3">
      <c r="A59" s="24" t="s">
        <v>5</v>
      </c>
      <c r="B59" s="24" t="s">
        <v>125</v>
      </c>
      <c r="C59" s="25">
        <v>8002</v>
      </c>
      <c r="D59" s="26">
        <v>0</v>
      </c>
      <c r="E59" s="26">
        <v>0</v>
      </c>
    </row>
    <row r="60" spans="1:5" x14ac:dyDescent="0.3">
      <c r="A60" s="24" t="s">
        <v>5</v>
      </c>
      <c r="B60" s="24" t="s">
        <v>129</v>
      </c>
      <c r="C60" s="25">
        <v>107970</v>
      </c>
      <c r="D60" s="26">
        <v>273</v>
      </c>
      <c r="E60" s="26">
        <v>2.5</v>
      </c>
    </row>
    <row r="61" spans="1:5" x14ac:dyDescent="0.3">
      <c r="A61" s="24" t="s">
        <v>5</v>
      </c>
      <c r="B61" s="24" t="s">
        <v>130</v>
      </c>
      <c r="C61" s="25">
        <v>2693</v>
      </c>
      <c r="D61" s="26">
        <v>4</v>
      </c>
      <c r="E61" s="26">
        <v>1.3</v>
      </c>
    </row>
    <row r="62" spans="1:5" x14ac:dyDescent="0.3">
      <c r="A62" s="24" t="s">
        <v>5</v>
      </c>
      <c r="B62" s="24" t="s">
        <v>132</v>
      </c>
      <c r="C62" s="25">
        <v>45223</v>
      </c>
      <c r="D62" s="26">
        <v>31</v>
      </c>
      <c r="E62" s="26">
        <v>0.7</v>
      </c>
    </row>
    <row r="63" spans="1:5" x14ac:dyDescent="0.3">
      <c r="A63" s="24" t="s">
        <v>5</v>
      </c>
      <c r="B63" s="24" t="s">
        <v>133</v>
      </c>
      <c r="C63" s="25">
        <v>105729</v>
      </c>
      <c r="D63" s="26">
        <v>251</v>
      </c>
      <c r="E63" s="26">
        <v>2.4</v>
      </c>
    </row>
    <row r="64" spans="1:5" x14ac:dyDescent="0.3">
      <c r="A64" s="24" t="s">
        <v>5</v>
      </c>
      <c r="B64" s="24" t="s">
        <v>136</v>
      </c>
      <c r="C64" s="25">
        <v>7159</v>
      </c>
      <c r="D64" s="26">
        <v>1</v>
      </c>
      <c r="E64" s="26">
        <v>0.1</v>
      </c>
    </row>
    <row r="65" spans="1:5" x14ac:dyDescent="0.3">
      <c r="A65" s="24" t="s">
        <v>5</v>
      </c>
      <c r="B65" s="24" t="s">
        <v>137</v>
      </c>
      <c r="C65" s="25">
        <v>19625</v>
      </c>
      <c r="D65" s="26">
        <v>38</v>
      </c>
      <c r="E65" s="26">
        <v>1.9</v>
      </c>
    </row>
    <row r="66" spans="1:5" x14ac:dyDescent="0.3">
      <c r="A66" s="24" t="s">
        <v>5</v>
      </c>
      <c r="B66" s="24" t="s">
        <v>140</v>
      </c>
      <c r="C66" s="25">
        <v>208725</v>
      </c>
      <c r="D66" s="26">
        <v>159</v>
      </c>
      <c r="E66" s="26">
        <v>0.8</v>
      </c>
    </row>
    <row r="67" spans="1:5" x14ac:dyDescent="0.3">
      <c r="A67" s="24" t="s">
        <v>5</v>
      </c>
      <c r="B67" s="24" t="s">
        <v>142</v>
      </c>
      <c r="C67" s="25">
        <v>8124</v>
      </c>
      <c r="D67" s="26">
        <v>1</v>
      </c>
      <c r="E67" s="26">
        <v>0.1</v>
      </c>
    </row>
    <row r="68" spans="1:5" x14ac:dyDescent="0.3">
      <c r="A68" s="24" t="s">
        <v>5</v>
      </c>
      <c r="B68" s="24" t="s">
        <v>146</v>
      </c>
      <c r="C68" s="25">
        <v>10304</v>
      </c>
      <c r="D68" s="26">
        <v>2</v>
      </c>
      <c r="E68" s="26">
        <v>0.2</v>
      </c>
    </row>
    <row r="69" spans="1:5" x14ac:dyDescent="0.3">
      <c r="A69" s="24" t="s">
        <v>5</v>
      </c>
      <c r="B69" s="24" t="s">
        <v>148</v>
      </c>
      <c r="C69" s="25">
        <v>27075</v>
      </c>
      <c r="D69" s="26">
        <v>10</v>
      </c>
      <c r="E69" s="26">
        <v>0.4</v>
      </c>
    </row>
    <row r="70" spans="1:5" x14ac:dyDescent="0.3">
      <c r="A70" s="24" t="s">
        <v>5</v>
      </c>
      <c r="B70" s="24" t="s">
        <v>149</v>
      </c>
      <c r="C70" s="25">
        <v>70073</v>
      </c>
      <c r="D70" s="26">
        <v>91</v>
      </c>
      <c r="E70" s="26">
        <v>1.3</v>
      </c>
    </row>
    <row r="71" spans="1:5" x14ac:dyDescent="0.3">
      <c r="A71" s="24" t="s">
        <v>5</v>
      </c>
      <c r="B71" s="24" t="s">
        <v>152</v>
      </c>
      <c r="C71" s="25">
        <v>8756</v>
      </c>
      <c r="D71" s="26">
        <v>3</v>
      </c>
      <c r="E71" s="26">
        <v>0.4</v>
      </c>
    </row>
    <row r="72" spans="1:5" x14ac:dyDescent="0.3">
      <c r="A72" s="24" t="s">
        <v>5</v>
      </c>
      <c r="B72" s="24" t="s">
        <v>153</v>
      </c>
      <c r="C72" s="25">
        <v>12521</v>
      </c>
      <c r="D72" s="26">
        <v>14</v>
      </c>
      <c r="E72" s="26">
        <v>1.1000000000000001</v>
      </c>
    </row>
    <row r="73" spans="1:5" x14ac:dyDescent="0.3">
      <c r="A73" s="24" t="s">
        <v>5</v>
      </c>
      <c r="B73" s="24" t="s">
        <v>155</v>
      </c>
      <c r="C73" s="25">
        <v>51351</v>
      </c>
      <c r="D73" s="26">
        <v>118</v>
      </c>
      <c r="E73" s="26">
        <v>2.2999999999999998</v>
      </c>
    </row>
    <row r="74" spans="1:5" x14ac:dyDescent="0.3">
      <c r="A74" s="24" t="s">
        <v>5</v>
      </c>
      <c r="B74" s="24" t="s">
        <v>158</v>
      </c>
      <c r="C74" s="25">
        <v>14750</v>
      </c>
      <c r="D74" s="26">
        <v>22</v>
      </c>
      <c r="E74" s="26">
        <v>1.5</v>
      </c>
    </row>
    <row r="75" spans="1:5" x14ac:dyDescent="0.3">
      <c r="A75" s="24" t="s">
        <v>5</v>
      </c>
      <c r="B75" s="24" t="s">
        <v>160</v>
      </c>
      <c r="C75" s="25">
        <v>3564</v>
      </c>
      <c r="D75" s="26">
        <v>2</v>
      </c>
      <c r="E75" s="26">
        <v>0.5</v>
      </c>
    </row>
    <row r="76" spans="1:5" x14ac:dyDescent="0.3">
      <c r="A76" s="24" t="s">
        <v>5</v>
      </c>
      <c r="B76" s="24" t="s">
        <v>162</v>
      </c>
      <c r="C76" s="25">
        <v>31932</v>
      </c>
      <c r="D76" s="26">
        <v>30</v>
      </c>
      <c r="E76" s="26">
        <v>0.9</v>
      </c>
    </row>
    <row r="77" spans="1:5" x14ac:dyDescent="0.3">
      <c r="A77" s="24" t="s">
        <v>5</v>
      </c>
      <c r="B77" s="24" t="s">
        <v>163</v>
      </c>
      <c r="C77" s="25">
        <v>34964</v>
      </c>
      <c r="D77" s="26">
        <v>17</v>
      </c>
      <c r="E77" s="26">
        <v>0.5</v>
      </c>
    </row>
    <row r="78" spans="1:5" x14ac:dyDescent="0.3">
      <c r="A78" s="24" t="s">
        <v>5</v>
      </c>
      <c r="B78" s="24" t="s">
        <v>170</v>
      </c>
      <c r="C78" s="25">
        <v>9481</v>
      </c>
      <c r="D78" s="26">
        <v>1</v>
      </c>
      <c r="E78" s="26">
        <v>0.1</v>
      </c>
    </row>
    <row r="79" spans="1:5" x14ac:dyDescent="0.3">
      <c r="A79" s="24" t="s">
        <v>5</v>
      </c>
      <c r="B79" s="24" t="s">
        <v>172</v>
      </c>
      <c r="C79" s="25">
        <v>103804</v>
      </c>
      <c r="D79" s="26">
        <v>35</v>
      </c>
      <c r="E79" s="26">
        <v>0.3</v>
      </c>
    </row>
    <row r="80" spans="1:5" x14ac:dyDescent="0.3">
      <c r="A80" s="24" t="s">
        <v>5</v>
      </c>
      <c r="B80" s="24" t="s">
        <v>173</v>
      </c>
      <c r="C80" s="25">
        <v>3716</v>
      </c>
      <c r="D80" s="26">
        <v>3</v>
      </c>
      <c r="E80" s="26">
        <v>0.9</v>
      </c>
    </row>
    <row r="81" spans="1:5" x14ac:dyDescent="0.3">
      <c r="A81" s="24" t="s">
        <v>5</v>
      </c>
      <c r="B81" s="24" t="s">
        <v>174</v>
      </c>
      <c r="C81" s="25">
        <v>16399</v>
      </c>
      <c r="D81" s="26">
        <v>1</v>
      </c>
      <c r="E81" s="26">
        <v>0.1</v>
      </c>
    </row>
    <row r="82" spans="1:5" x14ac:dyDescent="0.3">
      <c r="A82" s="24" t="s">
        <v>5</v>
      </c>
      <c r="B82" s="24" t="s">
        <v>177</v>
      </c>
      <c r="C82" s="25">
        <v>34967</v>
      </c>
      <c r="D82" s="26">
        <v>4</v>
      </c>
      <c r="E82" s="26">
        <v>0.1</v>
      </c>
    </row>
    <row r="83" spans="1:5" x14ac:dyDescent="0.3">
      <c r="A83" s="24" t="s">
        <v>5</v>
      </c>
      <c r="B83" s="24" t="s">
        <v>179</v>
      </c>
      <c r="C83" s="25">
        <v>31858</v>
      </c>
      <c r="D83" s="26">
        <v>30</v>
      </c>
      <c r="E83" s="26">
        <v>0.9</v>
      </c>
    </row>
    <row r="84" spans="1:5" x14ac:dyDescent="0.3">
      <c r="A84" s="24" t="s">
        <v>5</v>
      </c>
      <c r="B84" s="24" t="s">
        <v>181</v>
      </c>
      <c r="C84" s="25">
        <v>3851</v>
      </c>
      <c r="D84" s="26">
        <v>2</v>
      </c>
      <c r="E84" s="26">
        <v>0.6</v>
      </c>
    </row>
    <row r="85" spans="1:5" x14ac:dyDescent="0.3">
      <c r="A85" s="24" t="s">
        <v>5</v>
      </c>
      <c r="B85" s="24" t="s">
        <v>184</v>
      </c>
      <c r="C85" s="25">
        <v>10659</v>
      </c>
      <c r="D85" s="26">
        <v>23</v>
      </c>
      <c r="E85" s="26">
        <v>2.2000000000000002</v>
      </c>
    </row>
    <row r="86" spans="1:5" x14ac:dyDescent="0.3">
      <c r="A86" s="24" t="s">
        <v>5</v>
      </c>
      <c r="B86" s="24" t="s">
        <v>185</v>
      </c>
      <c r="C86" s="25">
        <v>2964</v>
      </c>
      <c r="D86" s="26">
        <v>33</v>
      </c>
      <c r="E86" s="26">
        <v>11</v>
      </c>
    </row>
    <row r="87" spans="1:5" x14ac:dyDescent="0.3">
      <c r="A87" s="24" t="s">
        <v>5</v>
      </c>
      <c r="B87" s="24" t="s">
        <v>186</v>
      </c>
      <c r="C87" s="25">
        <v>9573</v>
      </c>
      <c r="D87" s="26">
        <v>4</v>
      </c>
      <c r="E87" s="26">
        <v>0.4</v>
      </c>
    </row>
    <row r="88" spans="1:5" x14ac:dyDescent="0.3">
      <c r="A88" s="24" t="s">
        <v>5</v>
      </c>
      <c r="B88" s="24" t="s">
        <v>188</v>
      </c>
      <c r="C88" s="25">
        <v>24883</v>
      </c>
      <c r="D88" s="26">
        <v>13</v>
      </c>
      <c r="E88" s="26">
        <v>0.5</v>
      </c>
    </row>
    <row r="89" spans="1:5" x14ac:dyDescent="0.3">
      <c r="A89" s="24" t="s">
        <v>5</v>
      </c>
      <c r="B89" s="24" t="s">
        <v>189</v>
      </c>
      <c r="C89" s="25">
        <v>11712</v>
      </c>
      <c r="D89" s="26">
        <v>3</v>
      </c>
      <c r="E89" s="26">
        <v>0.3</v>
      </c>
    </row>
    <row r="90" spans="1:5" x14ac:dyDescent="0.3">
      <c r="A90" s="24" t="s">
        <v>5</v>
      </c>
      <c r="B90" s="24" t="s">
        <v>190</v>
      </c>
      <c r="C90" s="25">
        <v>26690</v>
      </c>
      <c r="D90" s="26">
        <v>6</v>
      </c>
      <c r="E90" s="26">
        <v>0.2</v>
      </c>
    </row>
    <row r="91" spans="1:5" x14ac:dyDescent="0.3">
      <c r="A91" s="24" t="s">
        <v>5</v>
      </c>
      <c r="B91" s="24" t="s">
        <v>191</v>
      </c>
      <c r="C91" s="25">
        <v>32373</v>
      </c>
      <c r="D91" s="26">
        <v>25</v>
      </c>
      <c r="E91" s="26">
        <v>0.8</v>
      </c>
    </row>
    <row r="92" spans="1:5" x14ac:dyDescent="0.3">
      <c r="A92" s="24" t="s">
        <v>5</v>
      </c>
      <c r="B92" s="24" t="s">
        <v>192</v>
      </c>
      <c r="C92" s="25">
        <v>105031</v>
      </c>
      <c r="D92" s="26">
        <v>42</v>
      </c>
      <c r="E92" s="26">
        <v>0.4</v>
      </c>
    </row>
    <row r="93" spans="1:5" x14ac:dyDescent="0.3">
      <c r="A93" s="24" t="s">
        <v>5</v>
      </c>
      <c r="B93" s="24" t="s">
        <v>193</v>
      </c>
      <c r="C93" s="25">
        <v>18309</v>
      </c>
      <c r="D93" s="26">
        <v>10</v>
      </c>
      <c r="E93" s="26">
        <v>0.5</v>
      </c>
    </row>
    <row r="94" spans="1:5" x14ac:dyDescent="0.3">
      <c r="A94" s="24" t="s">
        <v>5</v>
      </c>
      <c r="B94" s="24" t="s">
        <v>194</v>
      </c>
      <c r="C94" s="25">
        <v>44317</v>
      </c>
      <c r="D94" s="26">
        <v>105</v>
      </c>
      <c r="E94" s="26">
        <v>2.4</v>
      </c>
    </row>
    <row r="95" spans="1:5" x14ac:dyDescent="0.3">
      <c r="A95" s="24" t="s">
        <v>5</v>
      </c>
      <c r="B95" s="24" t="s">
        <v>197</v>
      </c>
      <c r="C95" s="25">
        <v>34914</v>
      </c>
      <c r="D95" s="26">
        <v>111</v>
      </c>
      <c r="E95" s="26">
        <v>3.2</v>
      </c>
    </row>
    <row r="96" spans="1:5" x14ac:dyDescent="0.3">
      <c r="A96" s="24" t="s">
        <v>5</v>
      </c>
      <c r="B96" s="24" t="s">
        <v>199</v>
      </c>
      <c r="C96" s="25">
        <v>48447</v>
      </c>
      <c r="D96" s="26">
        <v>235</v>
      </c>
      <c r="E96" s="26">
        <v>4.8</v>
      </c>
    </row>
    <row r="97" spans="1:5" x14ac:dyDescent="0.3">
      <c r="A97" s="24" t="s">
        <v>5</v>
      </c>
      <c r="B97" s="24" t="s">
        <v>200</v>
      </c>
      <c r="C97" s="25">
        <v>12165</v>
      </c>
      <c r="D97" s="26">
        <v>15</v>
      </c>
      <c r="E97" s="26">
        <v>1.2</v>
      </c>
    </row>
    <row r="98" spans="1:5" x14ac:dyDescent="0.3">
      <c r="A98" s="24" t="s">
        <v>5</v>
      </c>
      <c r="B98" s="24" t="s">
        <v>202</v>
      </c>
      <c r="C98" s="25">
        <v>3864</v>
      </c>
      <c r="D98" s="26">
        <v>4</v>
      </c>
      <c r="E98" s="26">
        <v>0.9</v>
      </c>
    </row>
    <row r="99" spans="1:5" x14ac:dyDescent="0.3">
      <c r="A99" s="24" t="s">
        <v>5</v>
      </c>
      <c r="B99" s="24" t="s">
        <v>203</v>
      </c>
      <c r="C99" s="25">
        <v>225696</v>
      </c>
      <c r="D99" s="26">
        <v>686</v>
      </c>
      <c r="E99" s="26">
        <v>3</v>
      </c>
    </row>
    <row r="100" spans="1:5" x14ac:dyDescent="0.3">
      <c r="A100" s="24" t="s">
        <v>5</v>
      </c>
      <c r="B100" s="24" t="s">
        <v>204</v>
      </c>
      <c r="C100" s="25">
        <v>19788</v>
      </c>
      <c r="D100" s="26">
        <v>9</v>
      </c>
      <c r="E100" s="26">
        <v>0.4</v>
      </c>
    </row>
    <row r="101" spans="1:5" x14ac:dyDescent="0.3">
      <c r="A101" s="24" t="s">
        <v>5</v>
      </c>
      <c r="B101" s="24" t="s">
        <v>205</v>
      </c>
      <c r="C101" s="25">
        <v>7918</v>
      </c>
      <c r="D101" s="26">
        <v>4</v>
      </c>
      <c r="E101" s="26">
        <v>0.5</v>
      </c>
    </row>
    <row r="102" spans="1:5" x14ac:dyDescent="0.3">
      <c r="A102" s="24" t="s">
        <v>5</v>
      </c>
      <c r="B102" s="24" t="s">
        <v>209</v>
      </c>
      <c r="C102" s="25">
        <v>38492</v>
      </c>
      <c r="D102" s="26">
        <v>75</v>
      </c>
      <c r="E102" s="26">
        <v>1.9</v>
      </c>
    </row>
    <row r="103" spans="1:5" x14ac:dyDescent="0.3">
      <c r="A103" s="24" t="s">
        <v>5</v>
      </c>
      <c r="B103" s="24" t="s">
        <v>216</v>
      </c>
      <c r="C103" s="25">
        <v>4267</v>
      </c>
      <c r="D103" s="26">
        <v>7</v>
      </c>
      <c r="E103" s="26">
        <v>1.6</v>
      </c>
    </row>
    <row r="104" spans="1:5" x14ac:dyDescent="0.3">
      <c r="A104" s="24" t="s">
        <v>5</v>
      </c>
      <c r="B104" s="24" t="s">
        <v>218</v>
      </c>
      <c r="C104" s="25">
        <v>72134</v>
      </c>
      <c r="D104" s="26">
        <v>9</v>
      </c>
      <c r="E104" s="26">
        <v>0.1</v>
      </c>
    </row>
    <row r="105" spans="1:5" x14ac:dyDescent="0.3">
      <c r="A105" s="24" t="s">
        <v>5</v>
      </c>
      <c r="B105" s="24" t="s">
        <v>223</v>
      </c>
      <c r="C105" s="25">
        <v>33852</v>
      </c>
      <c r="D105" s="26">
        <v>179</v>
      </c>
      <c r="E105" s="26">
        <v>5.3</v>
      </c>
    </row>
    <row r="106" spans="1:5" x14ac:dyDescent="0.3">
      <c r="A106" s="24" t="s">
        <v>5</v>
      </c>
      <c r="B106" s="24" t="s">
        <v>225</v>
      </c>
      <c r="C106" s="25">
        <v>21900</v>
      </c>
      <c r="D106" s="26">
        <v>10</v>
      </c>
      <c r="E106" s="26">
        <v>0.4</v>
      </c>
    </row>
    <row r="107" spans="1:5" x14ac:dyDescent="0.3">
      <c r="A107" s="24" t="s">
        <v>5</v>
      </c>
      <c r="B107" s="24" t="s">
        <v>228</v>
      </c>
      <c r="C107" s="25">
        <v>17020</v>
      </c>
      <c r="D107" s="26">
        <v>10</v>
      </c>
      <c r="E107" s="26">
        <v>0.6</v>
      </c>
    </row>
    <row r="108" spans="1:5" x14ac:dyDescent="0.3">
      <c r="A108" s="24" t="s">
        <v>5</v>
      </c>
      <c r="B108" s="24" t="s">
        <v>229</v>
      </c>
      <c r="C108" s="25">
        <v>155635</v>
      </c>
      <c r="D108" s="26">
        <v>105</v>
      </c>
      <c r="E108" s="26">
        <v>0.7</v>
      </c>
    </row>
    <row r="109" spans="1:5" x14ac:dyDescent="0.3">
      <c r="A109" s="24" t="s">
        <v>5</v>
      </c>
      <c r="B109" s="24" t="s">
        <v>236</v>
      </c>
      <c r="C109" s="25">
        <v>7944</v>
      </c>
      <c r="D109" s="26">
        <v>6</v>
      </c>
      <c r="E109" s="26">
        <v>0.7</v>
      </c>
    </row>
    <row r="110" spans="1:5" x14ac:dyDescent="0.3">
      <c r="A110" s="24" t="s">
        <v>5</v>
      </c>
      <c r="B110" s="24" t="s">
        <v>238</v>
      </c>
      <c r="C110" s="25">
        <v>142431</v>
      </c>
      <c r="D110" s="26">
        <v>102</v>
      </c>
      <c r="E110" s="26">
        <v>0.7</v>
      </c>
    </row>
    <row r="111" spans="1:5" x14ac:dyDescent="0.3">
      <c r="A111" s="24" t="s">
        <v>5</v>
      </c>
      <c r="B111" s="24" t="s">
        <v>240</v>
      </c>
      <c r="C111" s="25">
        <v>4480</v>
      </c>
      <c r="D111" s="26">
        <v>1</v>
      </c>
      <c r="E111" s="26">
        <v>0.1</v>
      </c>
    </row>
    <row r="112" spans="1:5" x14ac:dyDescent="0.3">
      <c r="A112" s="24" t="s">
        <v>5</v>
      </c>
      <c r="B112" s="24" t="s">
        <v>243</v>
      </c>
      <c r="C112" s="25">
        <v>42546</v>
      </c>
      <c r="D112" s="26">
        <v>106</v>
      </c>
      <c r="E112" s="26">
        <v>2.5</v>
      </c>
    </row>
    <row r="113" spans="1:5" x14ac:dyDescent="0.3">
      <c r="A113" s="24" t="s">
        <v>5</v>
      </c>
      <c r="B113" s="24" t="s">
        <v>245</v>
      </c>
      <c r="C113" s="25">
        <v>3553</v>
      </c>
      <c r="D113" s="26">
        <v>3</v>
      </c>
      <c r="E113" s="26">
        <v>0.9</v>
      </c>
    </row>
    <row r="114" spans="1:5" x14ac:dyDescent="0.3">
      <c r="A114" s="24" t="s">
        <v>5</v>
      </c>
      <c r="B114" s="24" t="s">
        <v>246</v>
      </c>
      <c r="C114" s="25">
        <v>198861</v>
      </c>
      <c r="D114" s="26">
        <v>179</v>
      </c>
      <c r="E114" s="26">
        <v>0.9</v>
      </c>
    </row>
    <row r="115" spans="1:5" x14ac:dyDescent="0.3">
      <c r="A115" s="24" t="s">
        <v>5</v>
      </c>
      <c r="B115" s="24" t="s">
        <v>247</v>
      </c>
      <c r="C115" s="25">
        <v>3716</v>
      </c>
      <c r="D115" s="26">
        <v>15</v>
      </c>
      <c r="E115" s="26">
        <v>4.0999999999999996</v>
      </c>
    </row>
    <row r="116" spans="1:5" x14ac:dyDescent="0.3">
      <c r="A116" s="28" t="str">
        <f>CONCATENATE("Total (",RIGHT(Índice!$A$4,2),")")</f>
        <v>Total (GO)</v>
      </c>
      <c r="B116" s="28"/>
      <c r="C116" s="29">
        <f>SUM(C5:C115)</f>
        <v>6221107</v>
      </c>
      <c r="D116" s="29">
        <f>SUM(D5:D115)</f>
        <v>10449</v>
      </c>
      <c r="E116" s="30">
        <f>D116/(C116/1000)</f>
        <v>1.6796046105620752</v>
      </c>
    </row>
    <row r="117" spans="1:5" x14ac:dyDescent="0.3">
      <c r="A117" s="31"/>
      <c r="B117" s="31"/>
      <c r="C117" s="32"/>
      <c r="D117" s="32" t="s">
        <v>300</v>
      </c>
      <c r="E117" s="33">
        <f>MIN($E$5:$E$115)</f>
        <v>0</v>
      </c>
    </row>
    <row r="118" spans="1:5" x14ac:dyDescent="0.3">
      <c r="A118" s="31"/>
      <c r="B118" s="31"/>
      <c r="C118" s="32"/>
      <c r="D118" s="32" t="s">
        <v>301</v>
      </c>
      <c r="E118" s="33">
        <f>MAX($E$5:$E$115)</f>
        <v>11</v>
      </c>
    </row>
    <row r="119" spans="1:5" x14ac:dyDescent="0.3">
      <c r="A119" s="34" t="s">
        <v>302</v>
      </c>
      <c r="B119" s="34"/>
      <c r="C119" s="35">
        <v>186079258</v>
      </c>
      <c r="D119" s="35">
        <v>211852</v>
      </c>
      <c r="E119" s="36">
        <v>1.1385041098992343</v>
      </c>
    </row>
    <row r="120" spans="1:5" x14ac:dyDescent="0.3">
      <c r="A120" s="34"/>
      <c r="B120" s="34"/>
      <c r="C120" s="35"/>
      <c r="D120" s="35" t="s">
        <v>300</v>
      </c>
      <c r="E120" s="36">
        <v>0</v>
      </c>
    </row>
    <row r="121" spans="1:5" x14ac:dyDescent="0.3">
      <c r="A121" s="37"/>
      <c r="B121" s="37"/>
      <c r="C121" s="38"/>
      <c r="D121" s="38" t="s">
        <v>301</v>
      </c>
      <c r="E121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1820933</v>
      </c>
      <c r="D5" s="25">
        <v>4119</v>
      </c>
      <c r="E5" s="26">
        <v>2.2999999999999998</v>
      </c>
    </row>
    <row r="6" spans="1:5" x14ac:dyDescent="0.3">
      <c r="A6" s="24" t="s">
        <v>5</v>
      </c>
      <c r="B6" s="24" t="s">
        <v>254</v>
      </c>
      <c r="C6" s="25">
        <v>830568</v>
      </c>
      <c r="D6" s="25">
        <v>1106</v>
      </c>
      <c r="E6" s="26">
        <v>1.3</v>
      </c>
    </row>
    <row r="7" spans="1:5" x14ac:dyDescent="0.3">
      <c r="A7" s="24" t="s">
        <v>5</v>
      </c>
      <c r="B7" s="24" t="s">
        <v>255</v>
      </c>
      <c r="C7" s="25">
        <v>220700</v>
      </c>
      <c r="D7" s="26">
        <v>218</v>
      </c>
      <c r="E7" s="26">
        <v>1</v>
      </c>
    </row>
    <row r="8" spans="1:5" x14ac:dyDescent="0.3">
      <c r="A8" s="24" t="s">
        <v>5</v>
      </c>
      <c r="B8" s="24" t="s">
        <v>256</v>
      </c>
      <c r="C8" s="25">
        <v>871444</v>
      </c>
      <c r="D8" s="26">
        <v>560</v>
      </c>
      <c r="E8" s="26">
        <v>0.6</v>
      </c>
    </row>
    <row r="9" spans="1:5" x14ac:dyDescent="0.3">
      <c r="A9" s="24" t="s">
        <v>5</v>
      </c>
      <c r="B9" s="24" t="s">
        <v>257</v>
      </c>
      <c r="C9" s="25">
        <v>289453</v>
      </c>
      <c r="D9" s="26">
        <v>268</v>
      </c>
      <c r="E9" s="26">
        <v>0.9</v>
      </c>
    </row>
    <row r="10" spans="1:5" x14ac:dyDescent="0.3">
      <c r="A10" s="24" t="s">
        <v>5</v>
      </c>
      <c r="B10" s="24" t="s">
        <v>258</v>
      </c>
      <c r="C10" s="25">
        <v>18108</v>
      </c>
      <c r="D10" s="26">
        <v>10</v>
      </c>
      <c r="E10" s="26">
        <v>0.6</v>
      </c>
    </row>
    <row r="11" spans="1:5" x14ac:dyDescent="0.3">
      <c r="A11" s="24" t="s">
        <v>5</v>
      </c>
      <c r="B11" s="24" t="s">
        <v>259</v>
      </c>
      <c r="C11" s="25">
        <v>51484</v>
      </c>
      <c r="D11" s="26">
        <v>115</v>
      </c>
      <c r="E11" s="26">
        <v>2.2000000000000002</v>
      </c>
    </row>
    <row r="12" spans="1:5" x14ac:dyDescent="0.3">
      <c r="A12" s="24" t="s">
        <v>5</v>
      </c>
      <c r="B12" s="24" t="s">
        <v>260</v>
      </c>
      <c r="C12" s="25">
        <v>100572</v>
      </c>
      <c r="D12" s="26">
        <v>130</v>
      </c>
      <c r="E12" s="26">
        <v>1.3</v>
      </c>
    </row>
    <row r="13" spans="1:5" x14ac:dyDescent="0.3">
      <c r="A13" s="24" t="s">
        <v>5</v>
      </c>
      <c r="B13" s="24" t="s">
        <v>261</v>
      </c>
      <c r="C13" s="25">
        <v>80586</v>
      </c>
      <c r="D13" s="26">
        <v>58</v>
      </c>
      <c r="E13" s="26">
        <v>0.7</v>
      </c>
    </row>
    <row r="14" spans="1:5" x14ac:dyDescent="0.3">
      <c r="A14" s="24" t="s">
        <v>5</v>
      </c>
      <c r="B14" s="24" t="s">
        <v>262</v>
      </c>
      <c r="C14" s="25">
        <v>103037</v>
      </c>
      <c r="D14" s="26">
        <v>241</v>
      </c>
      <c r="E14" s="26">
        <v>2.2999999999999998</v>
      </c>
    </row>
    <row r="15" spans="1:5" x14ac:dyDescent="0.3">
      <c r="A15" s="24" t="s">
        <v>5</v>
      </c>
      <c r="B15" s="24" t="s">
        <v>263</v>
      </c>
      <c r="C15" s="25">
        <v>528207</v>
      </c>
      <c r="D15" s="26">
        <v>917</v>
      </c>
      <c r="E15" s="26">
        <v>1.7</v>
      </c>
    </row>
    <row r="16" spans="1:5" x14ac:dyDescent="0.3">
      <c r="A16" s="24" t="s">
        <v>5</v>
      </c>
      <c r="B16" s="24" t="s">
        <v>264</v>
      </c>
      <c r="C16" s="25">
        <v>111182</v>
      </c>
      <c r="D16" s="26">
        <v>232</v>
      </c>
      <c r="E16" s="26">
        <v>2.1</v>
      </c>
    </row>
    <row r="17" spans="1:5" x14ac:dyDescent="0.3">
      <c r="A17" s="24" t="s">
        <v>5</v>
      </c>
      <c r="B17" s="24" t="s">
        <v>265</v>
      </c>
      <c r="C17" s="25">
        <v>101861</v>
      </c>
      <c r="D17" s="26">
        <v>164</v>
      </c>
      <c r="E17" s="26">
        <v>1.6</v>
      </c>
    </row>
    <row r="18" spans="1:5" x14ac:dyDescent="0.3">
      <c r="A18" s="24" t="s">
        <v>5</v>
      </c>
      <c r="B18" s="24" t="s">
        <v>266</v>
      </c>
      <c r="C18" s="25">
        <v>96092</v>
      </c>
      <c r="D18" s="26">
        <v>164</v>
      </c>
      <c r="E18" s="26">
        <v>1.7</v>
      </c>
    </row>
    <row r="19" spans="1:5" x14ac:dyDescent="0.3">
      <c r="A19" s="24" t="s">
        <v>5</v>
      </c>
      <c r="B19" s="24" t="s">
        <v>267</v>
      </c>
      <c r="C19" s="25">
        <v>403602</v>
      </c>
      <c r="D19" s="25">
        <v>1055</v>
      </c>
      <c r="E19" s="26">
        <v>2.6</v>
      </c>
    </row>
    <row r="20" spans="1:5" x14ac:dyDescent="0.3">
      <c r="A20" s="24" t="s">
        <v>5</v>
      </c>
      <c r="B20" s="24" t="s">
        <v>268</v>
      </c>
      <c r="C20" s="25">
        <v>185722</v>
      </c>
      <c r="D20" s="26">
        <v>376</v>
      </c>
      <c r="E20" s="26">
        <v>2</v>
      </c>
    </row>
    <row r="21" spans="1:5" x14ac:dyDescent="0.3">
      <c r="A21" s="24" t="s">
        <v>5</v>
      </c>
      <c r="B21" s="24" t="s">
        <v>269</v>
      </c>
      <c r="C21" s="25">
        <v>248754</v>
      </c>
      <c r="D21" s="26">
        <v>463</v>
      </c>
      <c r="E21" s="26">
        <v>1.9</v>
      </c>
    </row>
    <row r="22" spans="1:5" x14ac:dyDescent="0.3">
      <c r="A22" s="24" t="s">
        <v>5</v>
      </c>
      <c r="B22" s="24" t="s">
        <v>270</v>
      </c>
      <c r="C22" s="25">
        <v>158802</v>
      </c>
      <c r="D22" s="26">
        <v>247</v>
      </c>
      <c r="E22" s="26">
        <v>1.6</v>
      </c>
    </row>
    <row r="23" spans="1:5" x14ac:dyDescent="0.3">
      <c r="A23" s="28" t="str">
        <f>CONCATENATE("Total (",RIGHT(Índice!$A$4,2),")")</f>
        <v>Total (GO)</v>
      </c>
      <c r="B23" s="28"/>
      <c r="C23" s="29">
        <f>SUM(C5:C22)</f>
        <v>6221107</v>
      </c>
      <c r="D23" s="29">
        <f>SUM(D5:D22)</f>
        <v>10443</v>
      </c>
      <c r="E23" s="30">
        <f>D23/(C23/1000)</f>
        <v>1.6786401519858123</v>
      </c>
    </row>
    <row r="24" spans="1:5" x14ac:dyDescent="0.3">
      <c r="A24" s="31"/>
      <c r="B24" s="31"/>
      <c r="C24" s="32"/>
      <c r="D24" s="32" t="s">
        <v>300</v>
      </c>
      <c r="E24" s="33">
        <f>MIN($E$5:$E$22)</f>
        <v>0.6</v>
      </c>
    </row>
    <row r="25" spans="1:5" x14ac:dyDescent="0.3">
      <c r="A25" s="31"/>
      <c r="B25" s="31"/>
      <c r="C25" s="32"/>
      <c r="D25" s="32" t="s">
        <v>301</v>
      </c>
      <c r="E25" s="33">
        <f>MAX($E$5:$E$22)</f>
        <v>2.6</v>
      </c>
    </row>
    <row r="26" spans="1:5" x14ac:dyDescent="0.3">
      <c r="A26" s="34" t="s">
        <v>302</v>
      </c>
      <c r="B26" s="34"/>
      <c r="C26" s="35">
        <v>186079258</v>
      </c>
      <c r="D26" s="35">
        <v>211711</v>
      </c>
      <c r="E26" s="36">
        <v>1.1377463682706646</v>
      </c>
    </row>
    <row r="27" spans="1:5" x14ac:dyDescent="0.3">
      <c r="A27" s="34"/>
      <c r="B27" s="34"/>
      <c r="C27" s="35"/>
      <c r="D27" s="35" t="s">
        <v>300</v>
      </c>
      <c r="E27" s="36">
        <v>0</v>
      </c>
    </row>
    <row r="28" spans="1:5" x14ac:dyDescent="0.3">
      <c r="A28" s="37"/>
      <c r="B28" s="37"/>
      <c r="C28" s="38"/>
      <c r="D28" s="38" t="s">
        <v>301</v>
      </c>
      <c r="E28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2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158</v>
      </c>
      <c r="E5" s="26">
        <v>8.3000000000000007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248</v>
      </c>
      <c r="E6" s="26">
        <v>14.4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283</v>
      </c>
      <c r="E7" s="26">
        <v>13.1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37</v>
      </c>
      <c r="E8" s="26">
        <v>16.100000000000001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94</v>
      </c>
      <c r="E9" s="26">
        <v>18.899999999999999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33</v>
      </c>
      <c r="E10" s="26">
        <v>17.7</v>
      </c>
    </row>
    <row r="11" spans="1:5" x14ac:dyDescent="0.3">
      <c r="A11" s="24" t="s">
        <v>5</v>
      </c>
      <c r="B11" s="24" t="s">
        <v>12</v>
      </c>
      <c r="C11" s="25">
        <v>225671</v>
      </c>
      <c r="D11" s="25">
        <v>1595</v>
      </c>
      <c r="E11" s="26">
        <v>7.1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381</v>
      </c>
      <c r="E12" s="26">
        <v>14.1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46</v>
      </c>
      <c r="E13" s="26">
        <v>23.1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169</v>
      </c>
      <c r="E14" s="26">
        <v>27.9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185</v>
      </c>
      <c r="E15" s="26">
        <v>18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175</v>
      </c>
      <c r="E16" s="26">
        <v>20.8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55</v>
      </c>
      <c r="E17" s="26">
        <v>16.7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75</v>
      </c>
      <c r="E18" s="26">
        <v>14.2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64</v>
      </c>
      <c r="E19" s="26">
        <v>21.4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8550</v>
      </c>
      <c r="E20" s="26">
        <v>21.4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28</v>
      </c>
      <c r="E21" s="26">
        <v>30.3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272</v>
      </c>
      <c r="E22" s="26">
        <v>14.7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7246</v>
      </c>
      <c r="E23" s="26">
        <v>13.7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51</v>
      </c>
      <c r="E24" s="26">
        <v>17.399999999999999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85</v>
      </c>
      <c r="E25" s="26">
        <v>19.8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105</v>
      </c>
      <c r="E26" s="26">
        <v>27.6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275</v>
      </c>
      <c r="E27" s="26">
        <v>14.9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167</v>
      </c>
      <c r="E28" s="26">
        <v>14.1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94</v>
      </c>
      <c r="E29" s="26">
        <v>13.1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76</v>
      </c>
      <c r="E30" s="26">
        <v>25.8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101</v>
      </c>
      <c r="E31" s="26">
        <v>12.2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52</v>
      </c>
      <c r="E32" s="26">
        <v>15.8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58</v>
      </c>
      <c r="E33" s="26">
        <v>20.2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65</v>
      </c>
      <c r="E34" s="26">
        <v>19.399999999999999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238</v>
      </c>
      <c r="E35" s="26">
        <v>23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401</v>
      </c>
      <c r="E36" s="26">
        <v>11.6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109</v>
      </c>
      <c r="E37" s="26">
        <v>14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291</v>
      </c>
      <c r="E38" s="26">
        <v>12.2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105</v>
      </c>
      <c r="E39" s="26">
        <v>10.199999999999999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67</v>
      </c>
      <c r="E40" s="26">
        <v>20.399999999999999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77</v>
      </c>
      <c r="E41" s="26">
        <v>19.2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130</v>
      </c>
      <c r="E42" s="26">
        <v>22.8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140</v>
      </c>
      <c r="E43" s="26">
        <v>13.3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59</v>
      </c>
      <c r="E44" s="26">
        <v>21.5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53</v>
      </c>
      <c r="E45" s="26">
        <v>17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116</v>
      </c>
      <c r="E46" s="26">
        <v>15.4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128</v>
      </c>
      <c r="E47" s="26">
        <v>11.1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42</v>
      </c>
      <c r="E48" s="26">
        <v>30.1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122</v>
      </c>
      <c r="E49" s="26">
        <v>15.7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228</v>
      </c>
      <c r="E50" s="26">
        <v>16.600000000000001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249</v>
      </c>
      <c r="E51" s="26">
        <v>15.1</v>
      </c>
    </row>
    <row r="52" spans="1:5" x14ac:dyDescent="0.3">
      <c r="A52" s="24" t="s">
        <v>5</v>
      </c>
      <c r="B52" s="24" t="s">
        <v>53</v>
      </c>
      <c r="C52" s="25">
        <v>98622</v>
      </c>
      <c r="D52" s="25">
        <v>1157</v>
      </c>
      <c r="E52" s="26">
        <v>11.7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57</v>
      </c>
      <c r="E53" s="26">
        <v>12.5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55</v>
      </c>
      <c r="E54" s="26">
        <v>14.7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114</v>
      </c>
      <c r="E55" s="26">
        <v>30.7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153</v>
      </c>
      <c r="E56" s="26">
        <v>12.3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116</v>
      </c>
      <c r="E57" s="26">
        <v>15.6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101</v>
      </c>
      <c r="E58" s="26">
        <v>12.5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374</v>
      </c>
      <c r="E59" s="26">
        <v>20.7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65</v>
      </c>
      <c r="E60" s="26">
        <v>16.100000000000001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119</v>
      </c>
      <c r="E61" s="26">
        <v>12.3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48</v>
      </c>
      <c r="E62" s="26">
        <v>16.2</v>
      </c>
    </row>
    <row r="63" spans="1:5" x14ac:dyDescent="0.3">
      <c r="A63" s="24" t="s">
        <v>5</v>
      </c>
      <c r="B63" s="24" t="s">
        <v>64</v>
      </c>
      <c r="C63" s="25">
        <v>114427</v>
      </c>
      <c r="D63" s="25">
        <v>1986</v>
      </c>
      <c r="E63" s="26">
        <v>17.399999999999999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84</v>
      </c>
      <c r="E64" s="26">
        <v>16.2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157</v>
      </c>
      <c r="E65" s="26">
        <v>16.399999999999999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883</v>
      </c>
      <c r="E66" s="26">
        <v>40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133</v>
      </c>
      <c r="E67" s="26">
        <v>16.399999999999999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224</v>
      </c>
      <c r="E68" s="26">
        <v>17.399999999999999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643</v>
      </c>
      <c r="E69" s="26">
        <v>7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331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77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45</v>
      </c>
      <c r="E72" s="26">
        <v>18.399999999999999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152</v>
      </c>
      <c r="E73" s="26">
        <v>14.4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141</v>
      </c>
      <c r="E74" s="26">
        <v>15.3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675</v>
      </c>
      <c r="E75" s="26">
        <v>10.8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49</v>
      </c>
      <c r="E76" s="26">
        <v>14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315</v>
      </c>
      <c r="E77" s="26">
        <v>18.5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102</v>
      </c>
      <c r="E78" s="26">
        <v>26.4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48</v>
      </c>
      <c r="E79" s="26">
        <v>16.399999999999999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86</v>
      </c>
      <c r="E80" s="26">
        <v>22.8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82</v>
      </c>
      <c r="E81" s="26">
        <v>30.2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52</v>
      </c>
      <c r="E82" s="26">
        <v>27.2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89</v>
      </c>
      <c r="E83" s="26">
        <v>43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101</v>
      </c>
      <c r="E84" s="26">
        <v>14.5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111</v>
      </c>
      <c r="E85" s="26">
        <v>27.9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209</v>
      </c>
      <c r="E86" s="26">
        <v>17.8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67</v>
      </c>
      <c r="E87" s="26">
        <v>21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115</v>
      </c>
      <c r="E88" s="26">
        <v>16.3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90</v>
      </c>
      <c r="E89" s="26">
        <v>15.3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157</v>
      </c>
      <c r="E90" s="26">
        <v>15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194</v>
      </c>
      <c r="E91" s="26">
        <v>14.1</v>
      </c>
    </row>
    <row r="92" spans="1:5" x14ac:dyDescent="0.3">
      <c r="A92" s="24" t="s">
        <v>5</v>
      </c>
      <c r="B92" s="24" t="s">
        <v>93</v>
      </c>
      <c r="C92" s="25">
        <v>115669</v>
      </c>
      <c r="D92" s="25">
        <v>1880</v>
      </c>
      <c r="E92" s="26">
        <v>16.3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80</v>
      </c>
      <c r="E93" s="26">
        <v>17.100000000000001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80</v>
      </c>
      <c r="E94" s="26">
        <v>23.2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104</v>
      </c>
      <c r="E95" s="26">
        <v>23.4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190</v>
      </c>
      <c r="E96" s="26">
        <v>13.6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64</v>
      </c>
      <c r="E97" s="26">
        <v>12.9</v>
      </c>
    </row>
    <row r="98" spans="1:5" x14ac:dyDescent="0.3">
      <c r="A98" s="24" t="s">
        <v>5</v>
      </c>
      <c r="B98" s="24" t="s">
        <v>99</v>
      </c>
      <c r="C98" s="25">
        <v>73708</v>
      </c>
      <c r="D98" s="25">
        <v>1156</v>
      </c>
      <c r="E98" s="26">
        <v>15.7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41575</v>
      </c>
      <c r="E99" s="26">
        <v>28.9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392</v>
      </c>
      <c r="E100" s="26">
        <v>5.4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602</v>
      </c>
      <c r="E101" s="26">
        <v>25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652</v>
      </c>
      <c r="E102" s="26">
        <v>18.3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98</v>
      </c>
      <c r="E103" s="26">
        <v>22.4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204</v>
      </c>
      <c r="E104" s="26">
        <v>10.4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60</v>
      </c>
      <c r="E105" s="26">
        <v>27.6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49</v>
      </c>
      <c r="E106" s="26">
        <v>12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46</v>
      </c>
      <c r="E107" s="26">
        <v>21.3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80</v>
      </c>
      <c r="E108" s="26">
        <v>23.8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287</v>
      </c>
      <c r="E109" s="26">
        <v>10.3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82</v>
      </c>
      <c r="E110" s="26">
        <v>23.1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119</v>
      </c>
      <c r="E111" s="26">
        <v>11.3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139</v>
      </c>
      <c r="E112" s="26">
        <v>23.4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244</v>
      </c>
      <c r="E113" s="26">
        <v>14.3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764</v>
      </c>
      <c r="E114" s="26">
        <v>14.6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635</v>
      </c>
      <c r="E115" s="26">
        <v>24.9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41</v>
      </c>
      <c r="E116" s="26">
        <v>14.1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659</v>
      </c>
      <c r="E117" s="26">
        <v>18.5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53</v>
      </c>
      <c r="E118" s="26">
        <v>20.6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631</v>
      </c>
      <c r="E119" s="26">
        <v>14.1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73</v>
      </c>
      <c r="E120" s="26">
        <v>14.8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121</v>
      </c>
      <c r="E121" s="26">
        <v>24.8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91</v>
      </c>
      <c r="E122" s="26">
        <v>20.7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370</v>
      </c>
      <c r="E123" s="26">
        <v>17.5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115</v>
      </c>
      <c r="E124" s="26">
        <v>14.4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320</v>
      </c>
      <c r="E125" s="26">
        <v>12.3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119</v>
      </c>
      <c r="E126" s="26">
        <v>19.5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123</v>
      </c>
      <c r="E127" s="26">
        <v>15.9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5">
        <v>2527</v>
      </c>
      <c r="E128" s="26">
        <v>23.4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99</v>
      </c>
      <c r="E129" s="26">
        <v>36.9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98</v>
      </c>
      <c r="E130" s="26">
        <v>15.5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717</v>
      </c>
      <c r="E131" s="26">
        <v>15.9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5">
        <v>2012</v>
      </c>
      <c r="E132" s="26">
        <v>19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65</v>
      </c>
      <c r="E133" s="26">
        <v>22.4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37</v>
      </c>
      <c r="E134" s="26">
        <v>17.399999999999999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162</v>
      </c>
      <c r="E135" s="26">
        <v>22.6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350</v>
      </c>
      <c r="E136" s="26">
        <v>17.8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34</v>
      </c>
      <c r="E137" s="26">
        <v>24.5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81</v>
      </c>
      <c r="E138" s="26">
        <v>9.1999999999999993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5">
        <v>2512</v>
      </c>
      <c r="E139" s="26">
        <v>12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48</v>
      </c>
      <c r="E140" s="26">
        <v>18.8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124</v>
      </c>
      <c r="E141" s="26">
        <v>15.2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163</v>
      </c>
      <c r="E142" s="26">
        <v>15.3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66</v>
      </c>
      <c r="E143" s="26">
        <v>24.1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72</v>
      </c>
      <c r="E144" s="26">
        <v>17.899999999999999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139</v>
      </c>
      <c r="E145" s="26">
        <v>13.5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41</v>
      </c>
      <c r="E146" s="26">
        <v>15.9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418</v>
      </c>
      <c r="E147" s="26">
        <v>15.5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5">
        <v>1304</v>
      </c>
      <c r="E148" s="26">
        <v>18.600000000000001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47</v>
      </c>
      <c r="E149" s="26">
        <v>27.6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136</v>
      </c>
      <c r="E150" s="26">
        <v>20.399999999999999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122</v>
      </c>
      <c r="E151" s="26">
        <v>13.9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140</v>
      </c>
      <c r="E152" s="26">
        <v>11.2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66</v>
      </c>
      <c r="E153" s="26">
        <v>17.5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719</v>
      </c>
      <c r="E154" s="26">
        <v>14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50</v>
      </c>
      <c r="E155" s="26">
        <v>20.2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62</v>
      </c>
      <c r="E156" s="26">
        <v>13.3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289</v>
      </c>
      <c r="E157" s="26">
        <v>19.600000000000001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139</v>
      </c>
      <c r="E158" s="26">
        <v>22.4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59</v>
      </c>
      <c r="E159" s="26">
        <v>16.600000000000001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135</v>
      </c>
      <c r="E160" s="26">
        <v>16.399999999999999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526</v>
      </c>
      <c r="E161" s="26">
        <v>16.5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514</v>
      </c>
      <c r="E162" s="26">
        <v>14.7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48</v>
      </c>
      <c r="E163" s="26">
        <v>20.5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44</v>
      </c>
      <c r="E164" s="26">
        <v>21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134</v>
      </c>
      <c r="E165" s="26">
        <v>10.4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89</v>
      </c>
      <c r="E166" s="26">
        <v>10.7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51</v>
      </c>
      <c r="E167" s="26">
        <v>16.899999999999999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60</v>
      </c>
      <c r="E168" s="26">
        <v>19.399999999999999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118</v>
      </c>
      <c r="E169" s="26">
        <v>12.4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64</v>
      </c>
      <c r="E170" s="26">
        <v>18.100000000000001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648</v>
      </c>
      <c r="E171" s="26">
        <v>6.2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60</v>
      </c>
      <c r="E172" s="26">
        <v>16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211</v>
      </c>
      <c r="E173" s="26">
        <v>12.9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73</v>
      </c>
      <c r="E174" s="26">
        <v>18.100000000000001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117</v>
      </c>
      <c r="E175" s="26">
        <v>16.2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375</v>
      </c>
      <c r="E176" s="26">
        <v>10.7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68</v>
      </c>
      <c r="E177" s="26">
        <v>21.6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339</v>
      </c>
      <c r="E178" s="26">
        <v>10.6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110</v>
      </c>
      <c r="E179" s="26">
        <v>48.6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85</v>
      </c>
      <c r="E180" s="26">
        <v>22.2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61</v>
      </c>
      <c r="E181" s="26">
        <v>24.9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135</v>
      </c>
      <c r="E182" s="26">
        <v>17.7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204</v>
      </c>
      <c r="E183" s="26">
        <v>19.100000000000001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77</v>
      </c>
      <c r="E184" s="26">
        <v>26.1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140</v>
      </c>
      <c r="E185" s="26">
        <v>14.6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71</v>
      </c>
      <c r="E186" s="26">
        <v>30.5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429</v>
      </c>
      <c r="E187" s="26">
        <v>17.2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149</v>
      </c>
      <c r="E188" s="26">
        <v>12.7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468</v>
      </c>
      <c r="E189" s="26">
        <v>17.5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479</v>
      </c>
      <c r="E190" s="26">
        <v>14.8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968</v>
      </c>
      <c r="E191" s="26">
        <v>9.1999999999999993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247</v>
      </c>
      <c r="E192" s="26">
        <v>13.5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644</v>
      </c>
      <c r="E193" s="26">
        <v>14.5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68</v>
      </c>
      <c r="E194" s="26">
        <v>16.7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61</v>
      </c>
      <c r="E195" s="26">
        <v>18.7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590</v>
      </c>
      <c r="E196" s="26">
        <v>16.899999999999999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65</v>
      </c>
      <c r="E197" s="26">
        <v>17.899999999999999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5">
        <v>1132</v>
      </c>
      <c r="E198" s="26">
        <v>23.4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175</v>
      </c>
      <c r="E199" s="26">
        <v>14.4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77</v>
      </c>
      <c r="E200" s="26">
        <v>19.399999999999999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112</v>
      </c>
      <c r="E201" s="26">
        <v>29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4081</v>
      </c>
      <c r="E202" s="26">
        <v>18.100000000000001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300</v>
      </c>
      <c r="E203" s="26">
        <v>15.2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104</v>
      </c>
      <c r="E204" s="26">
        <v>13.2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123</v>
      </c>
      <c r="E205" s="26">
        <v>19.899999999999999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73</v>
      </c>
      <c r="E206" s="26">
        <v>24.2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76</v>
      </c>
      <c r="E207" s="26">
        <v>15.3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5">
        <v>1299</v>
      </c>
      <c r="E208" s="26">
        <v>33.700000000000003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63</v>
      </c>
      <c r="E209" s="26">
        <v>17.7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59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53</v>
      </c>
      <c r="E211" s="26">
        <v>19.600000000000001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68</v>
      </c>
      <c r="E212" s="26">
        <v>24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113</v>
      </c>
      <c r="E213" s="26">
        <v>34.200000000000003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117</v>
      </c>
      <c r="E214" s="26">
        <v>11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87</v>
      </c>
      <c r="E215" s="26">
        <v>20.5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137</v>
      </c>
      <c r="E216" s="26">
        <v>18.600000000000001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519</v>
      </c>
      <c r="E217" s="26">
        <v>7.2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111</v>
      </c>
      <c r="E218" s="26">
        <v>11.4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100</v>
      </c>
      <c r="E219" s="26">
        <v>15.7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156</v>
      </c>
      <c r="E220" s="26">
        <v>11.2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44</v>
      </c>
      <c r="E221" s="26">
        <v>25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898</v>
      </c>
      <c r="E222" s="26">
        <v>26.5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116</v>
      </c>
      <c r="E223" s="26">
        <v>23.9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291</v>
      </c>
      <c r="E224" s="26">
        <v>13.3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65</v>
      </c>
      <c r="E225" s="26">
        <v>14.6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41</v>
      </c>
      <c r="E226" s="26">
        <v>19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364</v>
      </c>
      <c r="E227" s="26">
        <v>21.4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5">
        <v>1724</v>
      </c>
      <c r="E228" s="26">
        <v>11.1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84</v>
      </c>
      <c r="E229" s="26">
        <v>10.4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333</v>
      </c>
      <c r="E230" s="26">
        <v>15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94</v>
      </c>
      <c r="E231" s="26">
        <v>16.399999999999999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55</v>
      </c>
      <c r="E232" s="26">
        <v>18.7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77</v>
      </c>
      <c r="E233" s="26">
        <v>19.100000000000001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89</v>
      </c>
      <c r="E234" s="26">
        <v>33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84</v>
      </c>
      <c r="E235" s="26">
        <v>10.5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113</v>
      </c>
      <c r="E236" s="26">
        <v>38.700000000000003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5">
        <v>1556</v>
      </c>
      <c r="E237" s="26">
        <v>10.9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66</v>
      </c>
      <c r="E238" s="26">
        <v>21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99</v>
      </c>
      <c r="E239" s="26">
        <v>22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123</v>
      </c>
      <c r="E240" s="26">
        <v>24.6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76</v>
      </c>
      <c r="E241" s="26">
        <v>27.3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5">
        <v>1850</v>
      </c>
      <c r="E242" s="26">
        <v>43.5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200</v>
      </c>
      <c r="E243" s="26">
        <v>14.6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67</v>
      </c>
      <c r="E244" s="26">
        <v>18.8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5">
        <v>1791</v>
      </c>
      <c r="E245" s="26">
        <v>9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49</v>
      </c>
      <c r="E246" s="26">
        <v>13.2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161</v>
      </c>
      <c r="E247" s="26">
        <v>10.8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132</v>
      </c>
      <c r="E248" s="26">
        <v>15.1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107</v>
      </c>
      <c r="E249" s="26">
        <v>25.4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92</v>
      </c>
      <c r="E250" s="26">
        <v>15.8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127032</v>
      </c>
      <c r="E251" s="30">
        <f>D251/(C251/1000)</f>
        <v>18.005371335979504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5.4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48.6</v>
      </c>
    </row>
    <row r="254" spans="1:5" x14ac:dyDescent="0.3">
      <c r="A254" s="34" t="s">
        <v>302</v>
      </c>
      <c r="B254" s="34"/>
      <c r="C254" s="35">
        <v>203062512</v>
      </c>
      <c r="D254" s="35">
        <v>3986959</v>
      </c>
      <c r="E254" s="36">
        <v>19.634145961909503</v>
      </c>
    </row>
    <row r="255" spans="1:5" x14ac:dyDescent="0.3">
      <c r="A255" s="34"/>
      <c r="B255" s="34"/>
      <c r="C255" s="35"/>
      <c r="D255" s="35" t="s">
        <v>300</v>
      </c>
      <c r="E255" s="36">
        <v>5.0999999999999996</v>
      </c>
    </row>
    <row r="256" spans="1:5" x14ac:dyDescent="0.3">
      <c r="A256" s="37"/>
      <c r="B256" s="37"/>
      <c r="C256" s="38"/>
      <c r="D256" s="38" t="s">
        <v>301</v>
      </c>
      <c r="E256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64</v>
      </c>
      <c r="E5" s="26">
        <v>3.3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89</v>
      </c>
      <c r="E6" s="26">
        <v>5.2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137</v>
      </c>
      <c r="E7" s="26">
        <v>6.4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30</v>
      </c>
      <c r="E8" s="26">
        <v>13.2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54</v>
      </c>
      <c r="E9" s="26">
        <v>10.8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27</v>
      </c>
      <c r="E10" s="26">
        <v>14.5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594</v>
      </c>
      <c r="E11" s="26">
        <v>2.6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236</v>
      </c>
      <c r="E12" s="26">
        <v>8.6999999999999993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23</v>
      </c>
      <c r="E13" s="26">
        <v>11.4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67</v>
      </c>
      <c r="E14" s="26">
        <v>11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61</v>
      </c>
      <c r="E15" s="26">
        <v>6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65</v>
      </c>
      <c r="E16" s="26">
        <v>7.7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43</v>
      </c>
      <c r="E17" s="26">
        <v>13.2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41</v>
      </c>
      <c r="E18" s="26">
        <v>7.8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26</v>
      </c>
      <c r="E19" s="26">
        <v>8.6999999999999993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1098</v>
      </c>
      <c r="E20" s="26">
        <v>2.8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21</v>
      </c>
      <c r="E21" s="26">
        <v>22.7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125</v>
      </c>
      <c r="E22" s="26">
        <v>6.8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1221</v>
      </c>
      <c r="E23" s="26">
        <v>2.2999999999999998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40</v>
      </c>
      <c r="E24" s="26">
        <v>13.8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30</v>
      </c>
      <c r="E25" s="26">
        <v>6.9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40</v>
      </c>
      <c r="E26" s="26">
        <v>10.5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114</v>
      </c>
      <c r="E27" s="26">
        <v>6.2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79</v>
      </c>
      <c r="E28" s="26">
        <v>6.6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53</v>
      </c>
      <c r="E29" s="26">
        <v>7.3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48</v>
      </c>
      <c r="E30" s="26">
        <v>16.100000000000001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45</v>
      </c>
      <c r="E31" s="26">
        <v>5.4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34</v>
      </c>
      <c r="E32" s="26">
        <v>10.4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23</v>
      </c>
      <c r="E33" s="26">
        <v>7.9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15</v>
      </c>
      <c r="E34" s="26">
        <v>4.5999999999999996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101</v>
      </c>
      <c r="E35" s="26">
        <v>9.8000000000000007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211</v>
      </c>
      <c r="E36" s="26">
        <v>6.1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60</v>
      </c>
      <c r="E37" s="26">
        <v>7.7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94</v>
      </c>
      <c r="E38" s="26">
        <v>3.9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67</v>
      </c>
      <c r="E39" s="26">
        <v>6.5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57</v>
      </c>
      <c r="E40" s="26">
        <v>17.399999999999999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62</v>
      </c>
      <c r="E41" s="26">
        <v>15.6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44</v>
      </c>
      <c r="E42" s="26">
        <v>7.8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78</v>
      </c>
      <c r="E43" s="26">
        <v>7.4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28</v>
      </c>
      <c r="E44" s="26">
        <v>10.199999999999999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48</v>
      </c>
      <c r="E45" s="26">
        <v>15.4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54</v>
      </c>
      <c r="E46" s="26">
        <v>7.2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58</v>
      </c>
      <c r="E47" s="26">
        <v>5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28</v>
      </c>
      <c r="E48" s="26">
        <v>20.100000000000001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54</v>
      </c>
      <c r="E49" s="26">
        <v>6.9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93</v>
      </c>
      <c r="E50" s="26">
        <v>6.8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60</v>
      </c>
      <c r="E51" s="26">
        <v>3.6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301</v>
      </c>
      <c r="E52" s="26">
        <v>3.1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49</v>
      </c>
      <c r="E53" s="26">
        <v>10.8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45</v>
      </c>
      <c r="E54" s="26">
        <v>12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45</v>
      </c>
      <c r="E55" s="26">
        <v>12.2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116</v>
      </c>
      <c r="E56" s="26">
        <v>9.3000000000000007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65</v>
      </c>
      <c r="E57" s="26">
        <v>8.6999999999999993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84</v>
      </c>
      <c r="E58" s="26">
        <v>10.4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115</v>
      </c>
      <c r="E59" s="26">
        <v>6.4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60</v>
      </c>
      <c r="E60" s="26">
        <v>14.9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64</v>
      </c>
      <c r="E61" s="26">
        <v>6.6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19</v>
      </c>
      <c r="E62" s="26">
        <v>6.4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202</v>
      </c>
      <c r="E63" s="26">
        <v>1.8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46</v>
      </c>
      <c r="E64" s="26">
        <v>8.9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59</v>
      </c>
      <c r="E65" s="26">
        <v>6.1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177</v>
      </c>
      <c r="E66" s="26">
        <v>8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57</v>
      </c>
      <c r="E67" s="26">
        <v>7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106</v>
      </c>
      <c r="E68" s="26">
        <v>8.1999999999999993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381</v>
      </c>
      <c r="E69" s="26">
        <v>4.2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206</v>
      </c>
      <c r="E70" s="26">
        <v>8.1999999999999993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38</v>
      </c>
      <c r="E71" s="26">
        <v>9.5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24</v>
      </c>
      <c r="E72" s="26">
        <v>9.6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79</v>
      </c>
      <c r="E73" s="26">
        <v>7.5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49</v>
      </c>
      <c r="E74" s="26">
        <v>5.3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329</v>
      </c>
      <c r="E75" s="26">
        <v>5.3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28</v>
      </c>
      <c r="E76" s="26">
        <v>8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147</v>
      </c>
      <c r="E77" s="26">
        <v>8.6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47</v>
      </c>
      <c r="E78" s="26">
        <v>12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30</v>
      </c>
      <c r="E79" s="26">
        <v>10.199999999999999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33</v>
      </c>
      <c r="E80" s="26">
        <v>8.6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34</v>
      </c>
      <c r="E81" s="26">
        <v>12.3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26</v>
      </c>
      <c r="E82" s="26">
        <v>13.4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34</v>
      </c>
      <c r="E83" s="26">
        <v>16.399999999999999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53</v>
      </c>
      <c r="E84" s="26">
        <v>7.6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52</v>
      </c>
      <c r="E85" s="26">
        <v>13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121</v>
      </c>
      <c r="E86" s="26">
        <v>10.3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30</v>
      </c>
      <c r="E87" s="26">
        <v>9.1999999999999993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54</v>
      </c>
      <c r="E88" s="26">
        <v>7.6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52</v>
      </c>
      <c r="E89" s="26">
        <v>8.8000000000000007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78</v>
      </c>
      <c r="E90" s="26">
        <v>7.5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100</v>
      </c>
      <c r="E91" s="26">
        <v>7.3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506</v>
      </c>
      <c r="E92" s="26">
        <v>4.4000000000000004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46</v>
      </c>
      <c r="E93" s="26">
        <v>9.9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59</v>
      </c>
      <c r="E94" s="26">
        <v>16.899999999999999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50</v>
      </c>
      <c r="E95" s="26">
        <v>11.2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78</v>
      </c>
      <c r="E96" s="26">
        <v>5.6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45</v>
      </c>
      <c r="E97" s="26">
        <v>9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373</v>
      </c>
      <c r="E98" s="26">
        <v>5.0999999999999996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3206</v>
      </c>
      <c r="E99" s="26">
        <v>2.2000000000000002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236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173</v>
      </c>
      <c r="E101" s="26">
        <v>7.2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274</v>
      </c>
      <c r="E102" s="26">
        <v>7.7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47</v>
      </c>
      <c r="E103" s="26">
        <v>10.6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111</v>
      </c>
      <c r="E104" s="26">
        <v>5.7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25</v>
      </c>
      <c r="E105" s="26">
        <v>11.5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47</v>
      </c>
      <c r="E106" s="26">
        <v>11.5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40</v>
      </c>
      <c r="E107" s="26">
        <v>18.5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30</v>
      </c>
      <c r="E108" s="26">
        <v>8.9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148</v>
      </c>
      <c r="E109" s="26">
        <v>5.3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43</v>
      </c>
      <c r="E110" s="26">
        <v>12.2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70</v>
      </c>
      <c r="E111" s="26">
        <v>6.6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39</v>
      </c>
      <c r="E112" s="26">
        <v>6.5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89</v>
      </c>
      <c r="E113" s="26">
        <v>5.2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317</v>
      </c>
      <c r="E114" s="26">
        <v>6.1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217</v>
      </c>
      <c r="E115" s="26">
        <v>8.5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38</v>
      </c>
      <c r="E116" s="26">
        <v>13.1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185</v>
      </c>
      <c r="E117" s="26">
        <v>5.2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1</v>
      </c>
      <c r="E118" s="26">
        <v>0.4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213</v>
      </c>
      <c r="E119" s="26">
        <v>4.8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67</v>
      </c>
      <c r="E120" s="26">
        <v>13.5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52</v>
      </c>
      <c r="E121" s="26">
        <v>10.6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36</v>
      </c>
      <c r="E122" s="26">
        <v>8.1999999999999993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135</v>
      </c>
      <c r="E123" s="26">
        <v>6.4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51</v>
      </c>
      <c r="E124" s="26">
        <v>6.4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162</v>
      </c>
      <c r="E125" s="26">
        <v>6.2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71</v>
      </c>
      <c r="E126" s="26">
        <v>11.7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63</v>
      </c>
      <c r="E127" s="26">
        <v>8.1999999999999993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371</v>
      </c>
      <c r="E128" s="26">
        <v>3.4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46</v>
      </c>
      <c r="E129" s="26">
        <v>17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43</v>
      </c>
      <c r="E130" s="26">
        <v>6.9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221</v>
      </c>
      <c r="E131" s="26">
        <v>4.9000000000000004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444</v>
      </c>
      <c r="E132" s="26">
        <v>4.2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30</v>
      </c>
      <c r="E133" s="26">
        <v>10.3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34</v>
      </c>
      <c r="E134" s="26">
        <v>15.9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41</v>
      </c>
      <c r="E135" s="26">
        <v>5.7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131</v>
      </c>
      <c r="E136" s="26">
        <v>6.7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30</v>
      </c>
      <c r="E137" s="26">
        <v>21.8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59</v>
      </c>
      <c r="E138" s="26">
        <v>6.8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567</v>
      </c>
      <c r="E139" s="26">
        <v>2.7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23</v>
      </c>
      <c r="E140" s="26">
        <v>8.9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59</v>
      </c>
      <c r="E141" s="26">
        <v>7.2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90</v>
      </c>
      <c r="E142" s="26">
        <v>8.4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25</v>
      </c>
      <c r="E143" s="26">
        <v>8.9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46</v>
      </c>
      <c r="E144" s="26">
        <v>11.4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64</v>
      </c>
      <c r="E145" s="26">
        <v>6.3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39</v>
      </c>
      <c r="E146" s="26">
        <v>14.9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167</v>
      </c>
      <c r="E147" s="26">
        <v>6.2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266</v>
      </c>
      <c r="E148" s="26">
        <v>3.8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42</v>
      </c>
      <c r="E149" s="26">
        <v>24.7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62</v>
      </c>
      <c r="E150" s="26">
        <v>9.1999999999999993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66</v>
      </c>
      <c r="E151" s="26">
        <v>7.6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62</v>
      </c>
      <c r="E152" s="26">
        <v>5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60</v>
      </c>
      <c r="E153" s="26">
        <v>15.9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208</v>
      </c>
      <c r="E154" s="26">
        <v>4.0999999999999996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19</v>
      </c>
      <c r="E155" s="26">
        <v>7.8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33</v>
      </c>
      <c r="E156" s="26">
        <v>7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99</v>
      </c>
      <c r="E157" s="26">
        <v>6.7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68</v>
      </c>
      <c r="E158" s="26">
        <v>11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34</v>
      </c>
      <c r="E159" s="26">
        <v>9.4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65</v>
      </c>
      <c r="E160" s="26">
        <v>8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173</v>
      </c>
      <c r="E161" s="26">
        <v>5.4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209</v>
      </c>
      <c r="E162" s="26">
        <v>6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29</v>
      </c>
      <c r="E163" s="26">
        <v>12.3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34</v>
      </c>
      <c r="E164" s="26">
        <v>16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82</v>
      </c>
      <c r="E165" s="26">
        <v>6.4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77</v>
      </c>
      <c r="E166" s="26">
        <v>9.3000000000000007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50</v>
      </c>
      <c r="E167" s="26">
        <v>16.5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56</v>
      </c>
      <c r="E168" s="26">
        <v>18.100000000000001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61</v>
      </c>
      <c r="E169" s="26">
        <v>6.5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37</v>
      </c>
      <c r="E170" s="26">
        <v>10.4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332</v>
      </c>
      <c r="E171" s="26">
        <v>3.2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46</v>
      </c>
      <c r="E172" s="26">
        <v>12.4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112</v>
      </c>
      <c r="E173" s="26">
        <v>6.8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44</v>
      </c>
      <c r="E174" s="26">
        <v>10.8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47</v>
      </c>
      <c r="E175" s="26">
        <v>6.5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205</v>
      </c>
      <c r="E176" s="26">
        <v>5.9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28</v>
      </c>
      <c r="E177" s="26">
        <v>8.9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144</v>
      </c>
      <c r="E178" s="26">
        <v>4.5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17</v>
      </c>
      <c r="E179" s="26">
        <v>7.5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33</v>
      </c>
      <c r="E180" s="26">
        <v>8.6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23</v>
      </c>
      <c r="E181" s="26">
        <v>9.5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65</v>
      </c>
      <c r="E182" s="26">
        <v>8.5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76</v>
      </c>
      <c r="E183" s="26">
        <v>7.1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27</v>
      </c>
      <c r="E184" s="26">
        <v>9.1999999999999993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35</v>
      </c>
      <c r="E185" s="26">
        <v>3.7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58</v>
      </c>
      <c r="E186" s="26">
        <v>24.9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135</v>
      </c>
      <c r="E187" s="26">
        <v>5.4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68</v>
      </c>
      <c r="E188" s="26">
        <v>5.8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154</v>
      </c>
      <c r="E189" s="26">
        <v>5.8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173</v>
      </c>
      <c r="E190" s="26">
        <v>5.3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435</v>
      </c>
      <c r="E191" s="26">
        <v>4.0999999999999996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116</v>
      </c>
      <c r="E192" s="26">
        <v>6.3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187</v>
      </c>
      <c r="E193" s="26">
        <v>4.2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29</v>
      </c>
      <c r="E194" s="26">
        <v>7.2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22</v>
      </c>
      <c r="E195" s="26">
        <v>6.7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198</v>
      </c>
      <c r="E196" s="26">
        <v>5.7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51</v>
      </c>
      <c r="E197" s="26">
        <v>14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237</v>
      </c>
      <c r="E198" s="26">
        <v>4.9000000000000004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60</v>
      </c>
      <c r="E199" s="26">
        <v>5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55</v>
      </c>
      <c r="E200" s="26">
        <v>13.8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38</v>
      </c>
      <c r="E201" s="26">
        <v>9.8000000000000007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615</v>
      </c>
      <c r="E202" s="26">
        <v>2.7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156</v>
      </c>
      <c r="E203" s="26">
        <v>7.9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49</v>
      </c>
      <c r="E204" s="26">
        <v>6.2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40</v>
      </c>
      <c r="E205" s="26">
        <v>6.4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33</v>
      </c>
      <c r="E206" s="26">
        <v>11.1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32</v>
      </c>
      <c r="E207" s="26">
        <v>6.4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167</v>
      </c>
      <c r="E208" s="26">
        <v>4.3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57</v>
      </c>
      <c r="E209" s="26">
        <v>16.100000000000001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50</v>
      </c>
      <c r="E210" s="26">
        <v>8.4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49</v>
      </c>
      <c r="E211" s="26">
        <v>18.100000000000001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30</v>
      </c>
      <c r="E212" s="26">
        <v>10.6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76</v>
      </c>
      <c r="E213" s="26">
        <v>23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66</v>
      </c>
      <c r="E214" s="26">
        <v>6.2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56</v>
      </c>
      <c r="E215" s="26">
        <v>13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63</v>
      </c>
      <c r="E216" s="26">
        <v>8.5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214</v>
      </c>
      <c r="E217" s="26">
        <v>3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58</v>
      </c>
      <c r="E218" s="26">
        <v>6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36</v>
      </c>
      <c r="E219" s="26">
        <v>5.7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63</v>
      </c>
      <c r="E220" s="26">
        <v>4.5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36</v>
      </c>
      <c r="E221" s="26">
        <v>20.5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177</v>
      </c>
      <c r="E222" s="26">
        <v>5.2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55</v>
      </c>
      <c r="E223" s="26">
        <v>11.4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129</v>
      </c>
      <c r="E224" s="26">
        <v>5.9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34</v>
      </c>
      <c r="E225" s="26">
        <v>7.6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35</v>
      </c>
      <c r="E226" s="26">
        <v>16.2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156</v>
      </c>
      <c r="E227" s="26">
        <v>9.1999999999999993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616</v>
      </c>
      <c r="E228" s="26">
        <v>4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38</v>
      </c>
      <c r="E229" s="26">
        <v>4.7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137</v>
      </c>
      <c r="E230" s="26">
        <v>6.1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42</v>
      </c>
      <c r="E231" s="26">
        <v>7.2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51</v>
      </c>
      <c r="E232" s="26">
        <v>17.3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30</v>
      </c>
      <c r="E233" s="26">
        <v>7.5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41</v>
      </c>
      <c r="E234" s="26">
        <v>15.3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48</v>
      </c>
      <c r="E235" s="26">
        <v>6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23</v>
      </c>
      <c r="E236" s="26">
        <v>7.8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472</v>
      </c>
      <c r="E237" s="26">
        <v>3.3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39</v>
      </c>
      <c r="E238" s="26">
        <v>12.3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53</v>
      </c>
      <c r="E239" s="26">
        <v>11.8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47</v>
      </c>
      <c r="E240" s="26">
        <v>9.4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55</v>
      </c>
      <c r="E241" s="26">
        <v>19.7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257</v>
      </c>
      <c r="E242" s="26">
        <v>6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127</v>
      </c>
      <c r="E243" s="26">
        <v>9.1999999999999993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52</v>
      </c>
      <c r="E244" s="26">
        <v>14.7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758</v>
      </c>
      <c r="E245" s="26">
        <v>3.8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25</v>
      </c>
      <c r="E246" s="26">
        <v>6.7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90</v>
      </c>
      <c r="E247" s="26">
        <v>6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57</v>
      </c>
      <c r="E248" s="26">
        <v>6.5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34</v>
      </c>
      <c r="E249" s="26">
        <v>8.1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70</v>
      </c>
      <c r="E250" s="26">
        <v>12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30084</v>
      </c>
      <c r="E251" s="30">
        <f>D251/(C251/1000)</f>
        <v>4.2640719761289079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0.4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24.9</v>
      </c>
    </row>
    <row r="254" spans="1:5" x14ac:dyDescent="0.3">
      <c r="A254" s="34" t="s">
        <v>302</v>
      </c>
      <c r="B254" s="34"/>
      <c r="C254" s="35">
        <v>203056536</v>
      </c>
      <c r="D254" s="35">
        <v>960420</v>
      </c>
      <c r="E254" s="36">
        <v>4.7298157395928397</v>
      </c>
    </row>
    <row r="255" spans="1:5" x14ac:dyDescent="0.3">
      <c r="A255" s="34"/>
      <c r="B255" s="34"/>
      <c r="C255" s="35"/>
      <c r="D255" s="35" t="s">
        <v>300</v>
      </c>
      <c r="E255" s="36">
        <v>0.1</v>
      </c>
    </row>
    <row r="256" spans="1:5" x14ac:dyDescent="0.3">
      <c r="A256" s="37"/>
      <c r="B256" s="37"/>
      <c r="C256" s="38"/>
      <c r="D256" s="38" t="s">
        <v>301</v>
      </c>
      <c r="E256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1888099</v>
      </c>
      <c r="D5" s="25">
        <v>5522</v>
      </c>
      <c r="E5" s="26">
        <v>2.9</v>
      </c>
    </row>
    <row r="6" spans="1:5" x14ac:dyDescent="0.3">
      <c r="A6" s="24" t="s">
        <v>5</v>
      </c>
      <c r="B6" s="24" t="s">
        <v>254</v>
      </c>
      <c r="C6" s="25">
        <v>955317</v>
      </c>
      <c r="D6" s="25">
        <v>3664</v>
      </c>
      <c r="E6" s="26">
        <v>3.8</v>
      </c>
    </row>
    <row r="7" spans="1:5" x14ac:dyDescent="0.3">
      <c r="A7" s="24" t="s">
        <v>5</v>
      </c>
      <c r="B7" s="24" t="s">
        <v>255</v>
      </c>
      <c r="C7" s="25">
        <v>275455</v>
      </c>
      <c r="D7" s="25">
        <v>1308</v>
      </c>
      <c r="E7" s="26">
        <v>4.7</v>
      </c>
    </row>
    <row r="8" spans="1:5" x14ac:dyDescent="0.3">
      <c r="A8" s="24" t="s">
        <v>5</v>
      </c>
      <c r="B8" s="24" t="s">
        <v>256</v>
      </c>
      <c r="C8" s="25">
        <v>963211</v>
      </c>
      <c r="D8" s="25">
        <v>3176</v>
      </c>
      <c r="E8" s="26">
        <v>3.3</v>
      </c>
    </row>
    <row r="9" spans="1:5" x14ac:dyDescent="0.3">
      <c r="A9" s="24" t="s">
        <v>5</v>
      </c>
      <c r="B9" s="24" t="s">
        <v>257</v>
      </c>
      <c r="C9" s="25">
        <v>325935</v>
      </c>
      <c r="D9" s="25">
        <v>1395</v>
      </c>
      <c r="E9" s="26">
        <v>4.3</v>
      </c>
    </row>
    <row r="10" spans="1:5" x14ac:dyDescent="0.3">
      <c r="A10" s="24" t="s">
        <v>5</v>
      </c>
      <c r="B10" s="24" t="s">
        <v>258</v>
      </c>
      <c r="C10" s="25">
        <v>41547</v>
      </c>
      <c r="D10" s="26">
        <v>327</v>
      </c>
      <c r="E10" s="26">
        <v>7.9</v>
      </c>
    </row>
    <row r="11" spans="1:5" x14ac:dyDescent="0.3">
      <c r="A11" s="24" t="s">
        <v>5</v>
      </c>
      <c r="B11" s="24" t="s">
        <v>259</v>
      </c>
      <c r="C11" s="25">
        <v>94524</v>
      </c>
      <c r="D11" s="26">
        <v>725</v>
      </c>
      <c r="E11" s="26">
        <v>7.7</v>
      </c>
    </row>
    <row r="12" spans="1:5" x14ac:dyDescent="0.3">
      <c r="A12" s="24" t="s">
        <v>5</v>
      </c>
      <c r="B12" s="24" t="s">
        <v>260</v>
      </c>
      <c r="C12" s="25">
        <v>131825</v>
      </c>
      <c r="D12" s="26">
        <v>982</v>
      </c>
      <c r="E12" s="26">
        <v>7.5</v>
      </c>
    </row>
    <row r="13" spans="1:5" x14ac:dyDescent="0.3">
      <c r="A13" s="24" t="s">
        <v>5</v>
      </c>
      <c r="B13" s="24" t="s">
        <v>261</v>
      </c>
      <c r="C13" s="25">
        <v>116132</v>
      </c>
      <c r="D13" s="26">
        <v>850</v>
      </c>
      <c r="E13" s="26">
        <v>7.3</v>
      </c>
    </row>
    <row r="14" spans="1:5" x14ac:dyDescent="0.3">
      <c r="A14" s="24" t="s">
        <v>5</v>
      </c>
      <c r="B14" s="24" t="s">
        <v>262</v>
      </c>
      <c r="C14" s="25">
        <v>116983</v>
      </c>
      <c r="D14" s="26">
        <v>790</v>
      </c>
      <c r="E14" s="26">
        <v>6.8</v>
      </c>
    </row>
    <row r="15" spans="1:5" x14ac:dyDescent="0.3">
      <c r="A15" s="24" t="s">
        <v>5</v>
      </c>
      <c r="B15" s="24" t="s">
        <v>263</v>
      </c>
      <c r="C15" s="25">
        <v>538769</v>
      </c>
      <c r="D15" s="25">
        <v>2130</v>
      </c>
      <c r="E15" s="26">
        <v>4</v>
      </c>
    </row>
    <row r="16" spans="1:5" x14ac:dyDescent="0.3">
      <c r="A16" s="24" t="s">
        <v>5</v>
      </c>
      <c r="B16" s="24" t="s">
        <v>264</v>
      </c>
      <c r="C16" s="25">
        <v>202776</v>
      </c>
      <c r="D16" s="25">
        <v>1312</v>
      </c>
      <c r="E16" s="26">
        <v>6.5</v>
      </c>
    </row>
    <row r="17" spans="1:5" x14ac:dyDescent="0.3">
      <c r="A17" s="24" t="s">
        <v>5</v>
      </c>
      <c r="B17" s="24" t="s">
        <v>265</v>
      </c>
      <c r="C17" s="25">
        <v>168047</v>
      </c>
      <c r="D17" s="25">
        <v>1509</v>
      </c>
      <c r="E17" s="26">
        <v>9</v>
      </c>
    </row>
    <row r="18" spans="1:5" x14ac:dyDescent="0.3">
      <c r="A18" s="24" t="s">
        <v>5</v>
      </c>
      <c r="B18" s="24" t="s">
        <v>266</v>
      </c>
      <c r="C18" s="25">
        <v>120645</v>
      </c>
      <c r="D18" s="26">
        <v>912</v>
      </c>
      <c r="E18" s="26">
        <v>7.6</v>
      </c>
    </row>
    <row r="19" spans="1:5" x14ac:dyDescent="0.3">
      <c r="A19" s="24" t="s">
        <v>5</v>
      </c>
      <c r="B19" s="24" t="s">
        <v>267</v>
      </c>
      <c r="C19" s="25">
        <v>438027</v>
      </c>
      <c r="D19" s="25">
        <v>1983</v>
      </c>
      <c r="E19" s="26">
        <v>4.5</v>
      </c>
    </row>
    <row r="20" spans="1:5" x14ac:dyDescent="0.3">
      <c r="A20" s="24" t="s">
        <v>5</v>
      </c>
      <c r="B20" s="24" t="s">
        <v>268</v>
      </c>
      <c r="C20" s="25">
        <v>236658</v>
      </c>
      <c r="D20" s="25">
        <v>1097</v>
      </c>
      <c r="E20" s="26">
        <v>4.5999999999999996</v>
      </c>
    </row>
    <row r="21" spans="1:5" x14ac:dyDescent="0.3">
      <c r="A21" s="24" t="s">
        <v>5</v>
      </c>
      <c r="B21" s="24" t="s">
        <v>269</v>
      </c>
      <c r="C21" s="25">
        <v>260987</v>
      </c>
      <c r="D21" s="25">
        <v>1277</v>
      </c>
      <c r="E21" s="26">
        <v>4.9000000000000004</v>
      </c>
    </row>
    <row r="22" spans="1:5" x14ac:dyDescent="0.3">
      <c r="A22" s="24" t="s">
        <v>5</v>
      </c>
      <c r="B22" s="24" t="s">
        <v>270</v>
      </c>
      <c r="C22" s="25">
        <v>180291</v>
      </c>
      <c r="D22" s="25">
        <v>1109</v>
      </c>
      <c r="E22" s="26">
        <v>6.2</v>
      </c>
    </row>
    <row r="23" spans="1:5" x14ac:dyDescent="0.3">
      <c r="A23" s="28" t="str">
        <f>CONCATENATE("Total (",RIGHT(Índice!$A$4,2),")")</f>
        <v>Total (GO)</v>
      </c>
      <c r="B23" s="28"/>
      <c r="C23" s="29">
        <f>SUM(C5:C22)</f>
        <v>7055228</v>
      </c>
      <c r="D23" s="29">
        <f>SUM(D5:D22)</f>
        <v>30068</v>
      </c>
      <c r="E23" s="30">
        <f>D23/(C23/1000)</f>
        <v>4.2618041543093996</v>
      </c>
    </row>
    <row r="24" spans="1:5" x14ac:dyDescent="0.3">
      <c r="A24" s="31"/>
      <c r="B24" s="31"/>
      <c r="C24" s="32"/>
      <c r="D24" s="32" t="s">
        <v>300</v>
      </c>
      <c r="E24" s="33">
        <f>MIN($E$5:$E$22)</f>
        <v>2.9</v>
      </c>
    </row>
    <row r="25" spans="1:5" x14ac:dyDescent="0.3">
      <c r="A25" s="31"/>
      <c r="B25" s="31"/>
      <c r="C25" s="32"/>
      <c r="D25" s="32" t="s">
        <v>301</v>
      </c>
      <c r="E25" s="33">
        <f>MAX($E$5:$E$22)</f>
        <v>9</v>
      </c>
    </row>
    <row r="26" spans="1:5" x14ac:dyDescent="0.3">
      <c r="A26" s="34" t="s">
        <v>302</v>
      </c>
      <c r="B26" s="34"/>
      <c r="C26" s="35">
        <v>203056536</v>
      </c>
      <c r="D26" s="35">
        <v>960172</v>
      </c>
      <c r="E26" s="36">
        <v>4.7285944048607229</v>
      </c>
    </row>
    <row r="27" spans="1:5" x14ac:dyDescent="0.3">
      <c r="A27" s="34"/>
      <c r="B27" s="34"/>
      <c r="C27" s="35"/>
      <c r="D27" s="35" t="s">
        <v>300</v>
      </c>
      <c r="E27" s="36">
        <v>2.2000000000000002</v>
      </c>
    </row>
    <row r="28" spans="1:5" x14ac:dyDescent="0.3">
      <c r="A28" s="37"/>
      <c r="B28" s="37"/>
      <c r="C28" s="38"/>
      <c r="D28" s="38" t="s">
        <v>301</v>
      </c>
      <c r="E28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70</v>
      </c>
      <c r="E5" s="26">
        <v>3.6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75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87</v>
      </c>
      <c r="E7" s="26">
        <v>4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15</v>
      </c>
      <c r="E8" s="26">
        <v>6.5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25</v>
      </c>
      <c r="E9" s="26">
        <v>5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11</v>
      </c>
      <c r="E10" s="26">
        <v>5.7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490</v>
      </c>
      <c r="E11" s="26">
        <v>2.2000000000000002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114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12</v>
      </c>
      <c r="E13" s="26">
        <v>6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46</v>
      </c>
      <c r="E14" s="26">
        <v>7.6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40</v>
      </c>
      <c r="E15" s="26">
        <v>3.9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35</v>
      </c>
      <c r="E16" s="26">
        <v>4.2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22</v>
      </c>
      <c r="E17" s="26">
        <v>6.7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22</v>
      </c>
      <c r="E18" s="26">
        <v>4.2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17</v>
      </c>
      <c r="E19" s="26">
        <v>5.6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1992</v>
      </c>
      <c r="E20" s="26">
        <v>5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12</v>
      </c>
      <c r="E21" s="26">
        <v>13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79</v>
      </c>
      <c r="E22" s="26">
        <v>4.3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2473</v>
      </c>
      <c r="E23" s="26">
        <v>4.7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17</v>
      </c>
      <c r="E24" s="26">
        <v>5.8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29</v>
      </c>
      <c r="E25" s="26">
        <v>6.7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20</v>
      </c>
      <c r="E26" s="26">
        <v>5.3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83</v>
      </c>
      <c r="E27" s="26">
        <v>4.5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45</v>
      </c>
      <c r="E28" s="26">
        <v>3.7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22</v>
      </c>
      <c r="E29" s="26">
        <v>3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19</v>
      </c>
      <c r="E30" s="26">
        <v>6.5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27</v>
      </c>
      <c r="E31" s="26">
        <v>3.3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16</v>
      </c>
      <c r="E32" s="26">
        <v>4.8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15</v>
      </c>
      <c r="E33" s="26">
        <v>5.2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19</v>
      </c>
      <c r="E34" s="26">
        <v>5.8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63</v>
      </c>
      <c r="E35" s="26">
        <v>6.1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151</v>
      </c>
      <c r="E36" s="26">
        <v>4.4000000000000004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34</v>
      </c>
      <c r="E37" s="26">
        <v>4.3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82</v>
      </c>
      <c r="E38" s="26">
        <v>3.4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42</v>
      </c>
      <c r="E39" s="26">
        <v>4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21</v>
      </c>
      <c r="E40" s="26">
        <v>6.3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23</v>
      </c>
      <c r="E41" s="26">
        <v>5.8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29</v>
      </c>
      <c r="E42" s="26">
        <v>5.0999999999999996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44</v>
      </c>
      <c r="E43" s="26">
        <v>4.2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16</v>
      </c>
      <c r="E44" s="26">
        <v>5.9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14</v>
      </c>
      <c r="E45" s="26">
        <v>4.5999999999999996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30</v>
      </c>
      <c r="E46" s="26">
        <v>3.9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48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11</v>
      </c>
      <c r="E48" s="26">
        <v>8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34</v>
      </c>
      <c r="E49" s="26">
        <v>4.4000000000000004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70</v>
      </c>
      <c r="E50" s="26">
        <v>5.0999999999999996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95</v>
      </c>
      <c r="E51" s="26">
        <v>5.8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347</v>
      </c>
      <c r="E52" s="26">
        <v>3.5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21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13</v>
      </c>
      <c r="E54" s="26">
        <v>3.4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23</v>
      </c>
      <c r="E55" s="26">
        <v>6.2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51</v>
      </c>
      <c r="E56" s="26">
        <v>4.0999999999999996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32</v>
      </c>
      <c r="E57" s="26">
        <v>4.3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35</v>
      </c>
      <c r="E58" s="26">
        <v>4.4000000000000004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74</v>
      </c>
      <c r="E59" s="26">
        <v>4.0999999999999996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16</v>
      </c>
      <c r="E60" s="26">
        <v>4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39</v>
      </c>
      <c r="E61" s="26">
        <v>4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12</v>
      </c>
      <c r="E62" s="26">
        <v>4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584</v>
      </c>
      <c r="E63" s="26">
        <v>5.0999999999999996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22</v>
      </c>
      <c r="E64" s="26">
        <v>4.2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34</v>
      </c>
      <c r="E65" s="26">
        <v>3.6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303</v>
      </c>
      <c r="E66" s="26">
        <v>13.8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42</v>
      </c>
      <c r="E67" s="26">
        <v>5.2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101</v>
      </c>
      <c r="E68" s="26">
        <v>7.8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203</v>
      </c>
      <c r="E69" s="26">
        <v>2.2000000000000002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79</v>
      </c>
      <c r="E70" s="26">
        <v>3.2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17</v>
      </c>
      <c r="E71" s="26">
        <v>4.3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14</v>
      </c>
      <c r="E72" s="26">
        <v>5.8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45</v>
      </c>
      <c r="E73" s="26">
        <v>4.3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49</v>
      </c>
      <c r="E74" s="26">
        <v>5.3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226</v>
      </c>
      <c r="E75" s="26">
        <v>3.6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16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86</v>
      </c>
      <c r="E77" s="26">
        <v>5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27</v>
      </c>
      <c r="E78" s="26">
        <v>7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16</v>
      </c>
      <c r="E79" s="26">
        <v>5.4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14</v>
      </c>
      <c r="E80" s="26">
        <v>3.7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32</v>
      </c>
      <c r="E81" s="26">
        <v>11.8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16</v>
      </c>
      <c r="E82" s="26">
        <v>8.3000000000000007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27</v>
      </c>
      <c r="E83" s="26">
        <v>13.1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29</v>
      </c>
      <c r="E84" s="26">
        <v>4.2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30</v>
      </c>
      <c r="E85" s="26">
        <v>7.6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64</v>
      </c>
      <c r="E86" s="26">
        <v>5.4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21</v>
      </c>
      <c r="E87" s="26">
        <v>6.6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32</v>
      </c>
      <c r="E88" s="26">
        <v>4.5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26</v>
      </c>
      <c r="E89" s="26">
        <v>4.3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54</v>
      </c>
      <c r="E90" s="26">
        <v>5.2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44</v>
      </c>
      <c r="E91" s="26">
        <v>3.2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677</v>
      </c>
      <c r="E92" s="26">
        <v>5.9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23</v>
      </c>
      <c r="E93" s="26">
        <v>4.9000000000000004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19</v>
      </c>
      <c r="E94" s="26">
        <v>5.4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20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52</v>
      </c>
      <c r="E96" s="26">
        <v>3.7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28</v>
      </c>
      <c r="E97" s="26">
        <v>5.6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404</v>
      </c>
      <c r="E98" s="26">
        <v>5.5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13151</v>
      </c>
      <c r="E99" s="26">
        <v>9.1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126</v>
      </c>
      <c r="E100" s="26">
        <v>1.7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211</v>
      </c>
      <c r="E101" s="26">
        <v>8.8000000000000007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131</v>
      </c>
      <c r="E102" s="26">
        <v>3.7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26</v>
      </c>
      <c r="E103" s="26">
        <v>6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50</v>
      </c>
      <c r="E104" s="26">
        <v>2.6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14</v>
      </c>
      <c r="E105" s="26">
        <v>6.3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14</v>
      </c>
      <c r="E106" s="26">
        <v>3.5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12</v>
      </c>
      <c r="E107" s="26">
        <v>5.5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15</v>
      </c>
      <c r="E108" s="26">
        <v>4.5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92</v>
      </c>
      <c r="E109" s="26">
        <v>3.3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27</v>
      </c>
      <c r="E110" s="26">
        <v>7.5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32</v>
      </c>
      <c r="E111" s="26">
        <v>3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37</v>
      </c>
      <c r="E112" s="26">
        <v>6.2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76</v>
      </c>
      <c r="E113" s="26">
        <v>4.5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224</v>
      </c>
      <c r="E114" s="26">
        <v>4.3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156</v>
      </c>
      <c r="E115" s="26">
        <v>6.1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15</v>
      </c>
      <c r="E116" s="26">
        <v>5.2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136</v>
      </c>
      <c r="E117" s="26">
        <v>3.8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17</v>
      </c>
      <c r="E118" s="26">
        <v>6.7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153</v>
      </c>
      <c r="E119" s="26">
        <v>3.4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22</v>
      </c>
      <c r="E120" s="26">
        <v>4.5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38</v>
      </c>
      <c r="E121" s="26">
        <v>7.7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33</v>
      </c>
      <c r="E122" s="26">
        <v>7.5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80</v>
      </c>
      <c r="E123" s="26">
        <v>3.8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29</v>
      </c>
      <c r="E124" s="26">
        <v>3.6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90</v>
      </c>
      <c r="E125" s="26">
        <v>3.4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38</v>
      </c>
      <c r="E126" s="26">
        <v>6.2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41</v>
      </c>
      <c r="E127" s="26">
        <v>5.3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683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25</v>
      </c>
      <c r="E129" s="26">
        <v>9.4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29</v>
      </c>
      <c r="E130" s="26">
        <v>4.7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312</v>
      </c>
      <c r="E131" s="26">
        <v>6.9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578</v>
      </c>
      <c r="E132" s="26">
        <v>5.5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22</v>
      </c>
      <c r="E133" s="26">
        <v>7.6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12</v>
      </c>
      <c r="E134" s="26">
        <v>5.8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42</v>
      </c>
      <c r="E135" s="26">
        <v>5.9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88</v>
      </c>
      <c r="E136" s="26">
        <v>4.5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14</v>
      </c>
      <c r="E137" s="26">
        <v>10.3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31</v>
      </c>
      <c r="E138" s="26">
        <v>3.6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728</v>
      </c>
      <c r="E139" s="26">
        <v>3.5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13</v>
      </c>
      <c r="E140" s="26">
        <v>5.2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30</v>
      </c>
      <c r="E141" s="26">
        <v>3.6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44</v>
      </c>
      <c r="E142" s="26">
        <v>4.0999999999999996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20</v>
      </c>
      <c r="E143" s="26">
        <v>7.3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21</v>
      </c>
      <c r="E144" s="26">
        <v>5.2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35</v>
      </c>
      <c r="E145" s="26">
        <v>3.4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13</v>
      </c>
      <c r="E146" s="26">
        <v>5.0999999999999996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76</v>
      </c>
      <c r="E147" s="26">
        <v>2.8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457</v>
      </c>
      <c r="E148" s="26">
        <v>6.5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17</v>
      </c>
      <c r="E149" s="26">
        <v>10.1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28</v>
      </c>
      <c r="E150" s="26">
        <v>4.2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35</v>
      </c>
      <c r="E151" s="26">
        <v>4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57</v>
      </c>
      <c r="E152" s="26">
        <v>4.5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23</v>
      </c>
      <c r="E153" s="26">
        <v>6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164</v>
      </c>
      <c r="E154" s="26">
        <v>3.2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14</v>
      </c>
      <c r="E155" s="26">
        <v>5.6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17</v>
      </c>
      <c r="E156" s="26">
        <v>3.7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71</v>
      </c>
      <c r="E157" s="26">
        <v>4.8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29</v>
      </c>
      <c r="E158" s="26">
        <v>4.5999999999999996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17</v>
      </c>
      <c r="E159" s="26">
        <v>4.7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38</v>
      </c>
      <c r="E160" s="26">
        <v>4.7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172</v>
      </c>
      <c r="E161" s="26">
        <v>5.4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112</v>
      </c>
      <c r="E162" s="26">
        <v>3.2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14</v>
      </c>
      <c r="E163" s="26">
        <v>6.2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14</v>
      </c>
      <c r="E164" s="26">
        <v>6.5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31</v>
      </c>
      <c r="E165" s="26">
        <v>2.4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22</v>
      </c>
      <c r="E166" s="26">
        <v>2.6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13</v>
      </c>
      <c r="E167" s="26">
        <v>4.2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15</v>
      </c>
      <c r="E168" s="26">
        <v>4.9000000000000004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39</v>
      </c>
      <c r="E169" s="26">
        <v>4.0999999999999996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19</v>
      </c>
      <c r="E170" s="26">
        <v>5.4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207</v>
      </c>
      <c r="E171" s="26">
        <v>2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25</v>
      </c>
      <c r="E172" s="26">
        <v>6.8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68</v>
      </c>
      <c r="E173" s="26">
        <v>4.0999999999999996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24</v>
      </c>
      <c r="E174" s="26">
        <v>6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47</v>
      </c>
      <c r="E175" s="26">
        <v>6.6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117</v>
      </c>
      <c r="E176" s="26">
        <v>3.3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20</v>
      </c>
      <c r="E177" s="26">
        <v>6.4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134</v>
      </c>
      <c r="E178" s="26">
        <v>4.2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23</v>
      </c>
      <c r="E179" s="26">
        <v>10.3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23</v>
      </c>
      <c r="E180" s="26">
        <v>5.8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20</v>
      </c>
      <c r="E181" s="26">
        <v>8.1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36</v>
      </c>
      <c r="E182" s="26">
        <v>4.8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75</v>
      </c>
      <c r="E183" s="26">
        <v>7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29</v>
      </c>
      <c r="E184" s="26">
        <v>9.6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41</v>
      </c>
      <c r="E185" s="26">
        <v>4.3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14</v>
      </c>
      <c r="E186" s="26">
        <v>5.8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113</v>
      </c>
      <c r="E187" s="26">
        <v>4.5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45</v>
      </c>
      <c r="E188" s="26">
        <v>3.9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197</v>
      </c>
      <c r="E189" s="26">
        <v>7.4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109</v>
      </c>
      <c r="E190" s="26">
        <v>3.4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240</v>
      </c>
      <c r="E191" s="26">
        <v>2.2999999999999998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82</v>
      </c>
      <c r="E192" s="26">
        <v>4.5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216</v>
      </c>
      <c r="E193" s="26">
        <v>4.9000000000000004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24</v>
      </c>
      <c r="E194" s="26">
        <v>5.8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25</v>
      </c>
      <c r="E195" s="26">
        <v>7.5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175</v>
      </c>
      <c r="E196" s="26">
        <v>5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22</v>
      </c>
      <c r="E197" s="26">
        <v>6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310</v>
      </c>
      <c r="E198" s="26">
        <v>6.4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53</v>
      </c>
      <c r="E199" s="26">
        <v>4.4000000000000004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23</v>
      </c>
      <c r="E200" s="26">
        <v>5.7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28</v>
      </c>
      <c r="E201" s="26">
        <v>7.3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1139</v>
      </c>
      <c r="E202" s="26">
        <v>5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94</v>
      </c>
      <c r="E203" s="26">
        <v>4.7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28</v>
      </c>
      <c r="E204" s="26">
        <v>3.6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26</v>
      </c>
      <c r="E205" s="26">
        <v>4.2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23</v>
      </c>
      <c r="E206" s="26">
        <v>7.5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12</v>
      </c>
      <c r="E207" s="26">
        <v>2.2999999999999998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373</v>
      </c>
      <c r="E208" s="26">
        <v>9.6999999999999993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18</v>
      </c>
      <c r="E209" s="26">
        <v>5.0999999999999996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17</v>
      </c>
      <c r="E210" s="26">
        <v>2.9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13</v>
      </c>
      <c r="E211" s="26">
        <v>4.5999999999999996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17</v>
      </c>
      <c r="E212" s="26">
        <v>6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22</v>
      </c>
      <c r="E213" s="26">
        <v>6.6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21</v>
      </c>
      <c r="E214" s="26">
        <v>2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27</v>
      </c>
      <c r="E215" s="26">
        <v>6.4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33</v>
      </c>
      <c r="E216" s="26">
        <v>4.4000000000000004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117</v>
      </c>
      <c r="E217" s="26">
        <v>1.6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23</v>
      </c>
      <c r="E218" s="26">
        <v>2.4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27</v>
      </c>
      <c r="E219" s="26">
        <v>4.3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38</v>
      </c>
      <c r="E220" s="26">
        <v>2.7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14</v>
      </c>
      <c r="E221" s="26">
        <v>8.1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322</v>
      </c>
      <c r="E222" s="26">
        <v>9.5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36</v>
      </c>
      <c r="E223" s="26">
        <v>7.4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74</v>
      </c>
      <c r="E224" s="26">
        <v>3.4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21</v>
      </c>
      <c r="E225" s="26">
        <v>4.5999999999999996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12</v>
      </c>
      <c r="E226" s="26">
        <v>5.8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86</v>
      </c>
      <c r="E227" s="26">
        <v>5.0999999999999996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579</v>
      </c>
      <c r="E228" s="26">
        <v>3.7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27</v>
      </c>
      <c r="E229" s="26">
        <v>3.4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106</v>
      </c>
      <c r="E230" s="26">
        <v>4.7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22</v>
      </c>
      <c r="E231" s="26">
        <v>3.8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15</v>
      </c>
      <c r="E232" s="26">
        <v>5.0999999999999996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31</v>
      </c>
      <c r="E233" s="26">
        <v>7.7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19</v>
      </c>
      <c r="E234" s="26">
        <v>7.1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33</v>
      </c>
      <c r="E235" s="26">
        <v>4.0999999999999996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23</v>
      </c>
      <c r="E236" s="26">
        <v>8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646</v>
      </c>
      <c r="E237" s="26">
        <v>4.5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25</v>
      </c>
      <c r="E238" s="26">
        <v>8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28</v>
      </c>
      <c r="E239" s="26">
        <v>6.2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30</v>
      </c>
      <c r="E240" s="26">
        <v>6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16</v>
      </c>
      <c r="E241" s="26">
        <v>5.7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695</v>
      </c>
      <c r="E242" s="26">
        <v>16.3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67</v>
      </c>
      <c r="E243" s="26">
        <v>4.9000000000000004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23</v>
      </c>
      <c r="E244" s="26">
        <v>6.4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706</v>
      </c>
      <c r="E245" s="26">
        <v>3.5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17</v>
      </c>
      <c r="E246" s="26">
        <v>4.5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57</v>
      </c>
      <c r="E247" s="26">
        <v>3.8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45</v>
      </c>
      <c r="E248" s="26">
        <v>5.0999999999999996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21</v>
      </c>
      <c r="E249" s="26">
        <v>5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20</v>
      </c>
      <c r="E250" s="26">
        <v>3.4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38664</v>
      </c>
      <c r="E251" s="30">
        <f>D251/(C251/1000)</f>
        <v>5.4801914268397844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1.6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16.3</v>
      </c>
    </row>
    <row r="254" spans="1:5" x14ac:dyDescent="0.3">
      <c r="A254" s="34" t="s">
        <v>302</v>
      </c>
      <c r="B254" s="34"/>
      <c r="C254" s="35">
        <v>203062512</v>
      </c>
      <c r="D254" s="35">
        <v>1112710</v>
      </c>
      <c r="E254" s="36">
        <v>5.4796426432467262</v>
      </c>
    </row>
    <row r="255" spans="1:5" x14ac:dyDescent="0.3">
      <c r="A255" s="34"/>
      <c r="B255" s="34"/>
      <c r="C255" s="35"/>
      <c r="D255" s="35" t="s">
        <v>300</v>
      </c>
      <c r="E255" s="36">
        <v>1</v>
      </c>
    </row>
    <row r="256" spans="1:5" x14ac:dyDescent="0.3">
      <c r="A256" s="37"/>
      <c r="B256" s="37"/>
      <c r="C256" s="38"/>
      <c r="D256" s="38" t="s">
        <v>301</v>
      </c>
      <c r="E256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62</v>
      </c>
      <c r="E5" s="26">
        <v>3.3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97</v>
      </c>
      <c r="E6" s="26">
        <v>5.6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120</v>
      </c>
      <c r="E7" s="26">
        <v>5.6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16</v>
      </c>
      <c r="E8" s="26">
        <v>7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55</v>
      </c>
      <c r="E9" s="26">
        <v>11.1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19</v>
      </c>
      <c r="E10" s="26">
        <v>10.3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632</v>
      </c>
      <c r="E11" s="26">
        <v>2.8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180</v>
      </c>
      <c r="E12" s="26">
        <v>6.7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30</v>
      </c>
      <c r="E13" s="26">
        <v>15.3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65</v>
      </c>
      <c r="E14" s="26">
        <v>10.7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60</v>
      </c>
      <c r="E15" s="26">
        <v>5.8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79</v>
      </c>
      <c r="E16" s="26">
        <v>9.4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20</v>
      </c>
      <c r="E17" s="26">
        <v>6.1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42</v>
      </c>
      <c r="E18" s="26">
        <v>7.9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25</v>
      </c>
      <c r="E19" s="26">
        <v>8.1999999999999993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3009</v>
      </c>
      <c r="E20" s="26">
        <v>7.5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8</v>
      </c>
      <c r="E21" s="26">
        <v>8.6999999999999993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124</v>
      </c>
      <c r="E22" s="26">
        <v>6.7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2601</v>
      </c>
      <c r="E23" s="26">
        <v>4.9000000000000004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25</v>
      </c>
      <c r="E24" s="26">
        <v>8.6999999999999993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24</v>
      </c>
      <c r="E25" s="26">
        <v>5.4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34</v>
      </c>
      <c r="E26" s="26">
        <v>8.8000000000000007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115</v>
      </c>
      <c r="E27" s="26">
        <v>6.3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60</v>
      </c>
      <c r="E28" s="26">
        <v>5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47</v>
      </c>
      <c r="E29" s="26">
        <v>6.6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36</v>
      </c>
      <c r="E30" s="26">
        <v>12.3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58</v>
      </c>
      <c r="E31" s="26">
        <v>7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21</v>
      </c>
      <c r="E32" s="26">
        <v>6.4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19</v>
      </c>
      <c r="E33" s="26">
        <v>6.6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34</v>
      </c>
      <c r="E34" s="26">
        <v>10.199999999999999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76</v>
      </c>
      <c r="E35" s="26">
        <v>7.3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155</v>
      </c>
      <c r="E36" s="26">
        <v>4.5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49</v>
      </c>
      <c r="E37" s="26">
        <v>6.3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110</v>
      </c>
      <c r="E38" s="26">
        <v>4.5999999999999996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51</v>
      </c>
      <c r="E39" s="26">
        <v>4.9000000000000004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33</v>
      </c>
      <c r="E40" s="26">
        <v>10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24</v>
      </c>
      <c r="E41" s="26">
        <v>6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50</v>
      </c>
      <c r="E42" s="26">
        <v>8.6999999999999993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52</v>
      </c>
      <c r="E43" s="26">
        <v>5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31</v>
      </c>
      <c r="E44" s="26">
        <v>11.3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26</v>
      </c>
      <c r="E45" s="26">
        <v>8.3000000000000007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49</v>
      </c>
      <c r="E46" s="26">
        <v>6.4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59</v>
      </c>
      <c r="E47" s="26">
        <v>5.0999999999999996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18</v>
      </c>
      <c r="E48" s="26">
        <v>12.8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53</v>
      </c>
      <c r="E49" s="26">
        <v>6.8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85</v>
      </c>
      <c r="E50" s="26">
        <v>6.2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81</v>
      </c>
      <c r="E51" s="26">
        <v>4.9000000000000004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404</v>
      </c>
      <c r="E52" s="26">
        <v>4.0999999999999996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23</v>
      </c>
      <c r="E53" s="26">
        <v>5.0999999999999996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21</v>
      </c>
      <c r="E54" s="26">
        <v>5.6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55</v>
      </c>
      <c r="E55" s="26">
        <v>14.8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81</v>
      </c>
      <c r="E56" s="26">
        <v>6.5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54</v>
      </c>
      <c r="E57" s="26">
        <v>7.3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41</v>
      </c>
      <c r="E58" s="26">
        <v>5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155</v>
      </c>
      <c r="E59" s="26">
        <v>8.6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41</v>
      </c>
      <c r="E60" s="26">
        <v>10.199999999999999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58</v>
      </c>
      <c r="E61" s="26">
        <v>6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18</v>
      </c>
      <c r="E62" s="26">
        <v>6.1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640</v>
      </c>
      <c r="E63" s="26">
        <v>5.6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38</v>
      </c>
      <c r="E64" s="26">
        <v>7.4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66</v>
      </c>
      <c r="E65" s="26">
        <v>6.9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286</v>
      </c>
      <c r="E66" s="26">
        <v>13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43</v>
      </c>
      <c r="E67" s="26">
        <v>5.3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109</v>
      </c>
      <c r="E68" s="26">
        <v>8.5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287</v>
      </c>
      <c r="E69" s="26">
        <v>3.1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134</v>
      </c>
      <c r="E70" s="26">
        <v>5.4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43</v>
      </c>
      <c r="E71" s="26">
        <v>10.8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24</v>
      </c>
      <c r="E72" s="26">
        <v>9.9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60</v>
      </c>
      <c r="E73" s="26">
        <v>5.7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51</v>
      </c>
      <c r="E74" s="26">
        <v>5.5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351</v>
      </c>
      <c r="E75" s="26">
        <v>5.6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23</v>
      </c>
      <c r="E76" s="26">
        <v>6.4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123</v>
      </c>
      <c r="E77" s="26">
        <v>7.2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38</v>
      </c>
      <c r="E78" s="26">
        <v>9.6999999999999993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27</v>
      </c>
      <c r="E79" s="26">
        <v>9.1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33</v>
      </c>
      <c r="E80" s="26">
        <v>8.6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32</v>
      </c>
      <c r="E81" s="26">
        <v>11.9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19</v>
      </c>
      <c r="E82" s="26">
        <v>10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28</v>
      </c>
      <c r="E83" s="26">
        <v>13.3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52</v>
      </c>
      <c r="E84" s="26">
        <v>7.5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53</v>
      </c>
      <c r="E85" s="26">
        <v>13.3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100</v>
      </c>
      <c r="E86" s="26">
        <v>8.5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37</v>
      </c>
      <c r="E87" s="26">
        <v>11.5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53</v>
      </c>
      <c r="E88" s="26">
        <v>7.4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48</v>
      </c>
      <c r="E89" s="26">
        <v>8.1999999999999993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69</v>
      </c>
      <c r="E90" s="26">
        <v>6.7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82</v>
      </c>
      <c r="E91" s="26">
        <v>6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657</v>
      </c>
      <c r="E92" s="26">
        <v>5.7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45</v>
      </c>
      <c r="E93" s="26">
        <v>9.6999999999999993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30</v>
      </c>
      <c r="E94" s="26">
        <v>8.6999999999999993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46</v>
      </c>
      <c r="E95" s="26">
        <v>10.199999999999999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69</v>
      </c>
      <c r="E96" s="26">
        <v>5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29</v>
      </c>
      <c r="E97" s="26">
        <v>5.8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430</v>
      </c>
      <c r="E98" s="26">
        <v>5.8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13282</v>
      </c>
      <c r="E99" s="26">
        <v>9.1999999999999993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182</v>
      </c>
      <c r="E100" s="26">
        <v>2.5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213</v>
      </c>
      <c r="E101" s="26">
        <v>8.8000000000000007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225</v>
      </c>
      <c r="E102" s="26">
        <v>6.3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35</v>
      </c>
      <c r="E103" s="26">
        <v>8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94</v>
      </c>
      <c r="E104" s="26">
        <v>4.8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27</v>
      </c>
      <c r="E105" s="26">
        <v>12.3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29</v>
      </c>
      <c r="E106" s="26">
        <v>7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26</v>
      </c>
      <c r="E107" s="26">
        <v>12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42</v>
      </c>
      <c r="E108" s="26">
        <v>12.6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133</v>
      </c>
      <c r="E109" s="26">
        <v>4.8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37</v>
      </c>
      <c r="E110" s="26">
        <v>10.5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79</v>
      </c>
      <c r="E111" s="26">
        <v>7.5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47</v>
      </c>
      <c r="E112" s="26">
        <v>7.9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100</v>
      </c>
      <c r="E113" s="26">
        <v>5.8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317</v>
      </c>
      <c r="E114" s="26">
        <v>6.1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195</v>
      </c>
      <c r="E115" s="26">
        <v>7.6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22</v>
      </c>
      <c r="E116" s="26">
        <v>7.7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241</v>
      </c>
      <c r="E117" s="26">
        <v>6.8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33</v>
      </c>
      <c r="E118" s="26">
        <v>12.9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194</v>
      </c>
      <c r="E119" s="26">
        <v>4.3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33</v>
      </c>
      <c r="E120" s="26">
        <v>6.6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44</v>
      </c>
      <c r="E121" s="26">
        <v>9.1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37</v>
      </c>
      <c r="E122" s="26">
        <v>8.3000000000000007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131</v>
      </c>
      <c r="E123" s="26">
        <v>6.2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59</v>
      </c>
      <c r="E124" s="26">
        <v>7.3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160</v>
      </c>
      <c r="E125" s="26">
        <v>6.1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41</v>
      </c>
      <c r="E126" s="26">
        <v>6.6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54</v>
      </c>
      <c r="E127" s="26">
        <v>6.9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748</v>
      </c>
      <c r="E128" s="26">
        <v>6.9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36</v>
      </c>
      <c r="E129" s="26">
        <v>13.5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43</v>
      </c>
      <c r="E130" s="26">
        <v>6.9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253</v>
      </c>
      <c r="E131" s="26">
        <v>5.6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623</v>
      </c>
      <c r="E132" s="26">
        <v>5.9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30</v>
      </c>
      <c r="E133" s="26">
        <v>10.3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11</v>
      </c>
      <c r="E134" s="26">
        <v>5.2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64</v>
      </c>
      <c r="E135" s="26">
        <v>9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136</v>
      </c>
      <c r="E136" s="26">
        <v>6.9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11</v>
      </c>
      <c r="E137" s="26">
        <v>7.9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42</v>
      </c>
      <c r="E138" s="26">
        <v>4.8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770</v>
      </c>
      <c r="E139" s="26">
        <v>3.7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30</v>
      </c>
      <c r="E140" s="26">
        <v>11.6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55</v>
      </c>
      <c r="E141" s="26">
        <v>6.8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79</v>
      </c>
      <c r="E142" s="26">
        <v>7.4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22</v>
      </c>
      <c r="E143" s="26">
        <v>8.1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46</v>
      </c>
      <c r="E144" s="26">
        <v>11.4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77</v>
      </c>
      <c r="E145" s="26">
        <v>7.4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19</v>
      </c>
      <c r="E146" s="26">
        <v>7.3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229</v>
      </c>
      <c r="E147" s="26">
        <v>8.4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394</v>
      </c>
      <c r="E148" s="26">
        <v>5.6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20</v>
      </c>
      <c r="E149" s="26">
        <v>11.6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59</v>
      </c>
      <c r="E150" s="26">
        <v>8.8000000000000007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58</v>
      </c>
      <c r="E151" s="26">
        <v>6.6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52</v>
      </c>
      <c r="E152" s="26">
        <v>4.0999999999999996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36</v>
      </c>
      <c r="E153" s="26">
        <v>9.4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290</v>
      </c>
      <c r="E154" s="26">
        <v>5.6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28</v>
      </c>
      <c r="E155" s="26">
        <v>11.3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32</v>
      </c>
      <c r="E156" s="26">
        <v>6.9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103</v>
      </c>
      <c r="E157" s="26">
        <v>7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60</v>
      </c>
      <c r="E158" s="26">
        <v>9.6999999999999993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36</v>
      </c>
      <c r="E159" s="26">
        <v>10.199999999999999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56</v>
      </c>
      <c r="E160" s="26">
        <v>6.8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297</v>
      </c>
      <c r="E161" s="26">
        <v>9.3000000000000007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235</v>
      </c>
      <c r="E162" s="26">
        <v>6.7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24</v>
      </c>
      <c r="E163" s="26">
        <v>10.199999999999999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15</v>
      </c>
      <c r="E164" s="26">
        <v>7.1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89</v>
      </c>
      <c r="E165" s="26">
        <v>6.9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41</v>
      </c>
      <c r="E166" s="26">
        <v>4.9000000000000004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20</v>
      </c>
      <c r="E167" s="26">
        <v>6.6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36</v>
      </c>
      <c r="E168" s="26">
        <v>11.6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51</v>
      </c>
      <c r="E169" s="26">
        <v>5.3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32</v>
      </c>
      <c r="E170" s="26">
        <v>9.1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271</v>
      </c>
      <c r="E171" s="26">
        <v>2.6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29</v>
      </c>
      <c r="E172" s="26">
        <v>7.7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96</v>
      </c>
      <c r="E173" s="26">
        <v>5.9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25</v>
      </c>
      <c r="E174" s="26">
        <v>6.2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40</v>
      </c>
      <c r="E175" s="26">
        <v>5.6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191</v>
      </c>
      <c r="E176" s="26">
        <v>5.5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25</v>
      </c>
      <c r="E177" s="26">
        <v>7.9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145</v>
      </c>
      <c r="E178" s="26">
        <v>4.5999999999999996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28</v>
      </c>
      <c r="E179" s="26">
        <v>12.3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37</v>
      </c>
      <c r="E180" s="26">
        <v>9.5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25</v>
      </c>
      <c r="E181" s="26">
        <v>10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61</v>
      </c>
      <c r="E182" s="26">
        <v>8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78</v>
      </c>
      <c r="E183" s="26">
        <v>7.3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17</v>
      </c>
      <c r="E184" s="26">
        <v>5.7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63</v>
      </c>
      <c r="E185" s="26">
        <v>6.6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28</v>
      </c>
      <c r="E186" s="26">
        <v>11.8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131</v>
      </c>
      <c r="E187" s="26">
        <v>5.3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65</v>
      </c>
      <c r="E188" s="26">
        <v>5.5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157</v>
      </c>
      <c r="E189" s="26">
        <v>5.9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180</v>
      </c>
      <c r="E190" s="26">
        <v>5.5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491</v>
      </c>
      <c r="E191" s="26">
        <v>4.7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101</v>
      </c>
      <c r="E192" s="26">
        <v>5.5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267</v>
      </c>
      <c r="E193" s="26">
        <v>6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36</v>
      </c>
      <c r="E194" s="26">
        <v>8.8000000000000007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30</v>
      </c>
      <c r="E195" s="26">
        <v>9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234</v>
      </c>
      <c r="E196" s="26">
        <v>6.7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23</v>
      </c>
      <c r="E197" s="26">
        <v>6.3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315</v>
      </c>
      <c r="E198" s="26">
        <v>6.5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76</v>
      </c>
      <c r="E199" s="26">
        <v>6.3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31</v>
      </c>
      <c r="E200" s="26">
        <v>7.8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40</v>
      </c>
      <c r="E201" s="26">
        <v>10.4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1182</v>
      </c>
      <c r="E202" s="26">
        <v>5.2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165</v>
      </c>
      <c r="E203" s="26">
        <v>8.3000000000000007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56</v>
      </c>
      <c r="E204" s="26">
        <v>7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38</v>
      </c>
      <c r="E205" s="26">
        <v>6.1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24</v>
      </c>
      <c r="E206" s="26">
        <v>8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33</v>
      </c>
      <c r="E207" s="26">
        <v>6.7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569</v>
      </c>
      <c r="E208" s="26">
        <v>14.8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33</v>
      </c>
      <c r="E209" s="26">
        <v>9.1999999999999993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36</v>
      </c>
      <c r="E210" s="26">
        <v>6.1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23</v>
      </c>
      <c r="E211" s="26">
        <v>8.6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25</v>
      </c>
      <c r="E212" s="26">
        <v>8.8000000000000007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49</v>
      </c>
      <c r="E213" s="26">
        <v>14.9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62</v>
      </c>
      <c r="E214" s="26">
        <v>5.8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30</v>
      </c>
      <c r="E215" s="26">
        <v>6.9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51</v>
      </c>
      <c r="E216" s="26">
        <v>6.9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202</v>
      </c>
      <c r="E217" s="26">
        <v>2.8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76</v>
      </c>
      <c r="E218" s="26">
        <v>7.9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43</v>
      </c>
      <c r="E219" s="26">
        <v>6.7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68</v>
      </c>
      <c r="E220" s="26">
        <v>4.9000000000000004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14</v>
      </c>
      <c r="E221" s="26">
        <v>7.9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323</v>
      </c>
      <c r="E222" s="26">
        <v>9.5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49</v>
      </c>
      <c r="E223" s="26">
        <v>10.1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119</v>
      </c>
      <c r="E224" s="26">
        <v>5.4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35</v>
      </c>
      <c r="E225" s="26">
        <v>7.7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21</v>
      </c>
      <c r="E226" s="26">
        <v>9.9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144</v>
      </c>
      <c r="E227" s="26">
        <v>8.5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713</v>
      </c>
      <c r="E228" s="26">
        <v>4.5999999999999996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44</v>
      </c>
      <c r="E229" s="26">
        <v>5.5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133</v>
      </c>
      <c r="E230" s="26">
        <v>6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49</v>
      </c>
      <c r="E231" s="26">
        <v>8.6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29</v>
      </c>
      <c r="E232" s="26">
        <v>9.8000000000000007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30</v>
      </c>
      <c r="E233" s="26">
        <v>7.4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35</v>
      </c>
      <c r="E234" s="26">
        <v>13.1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31</v>
      </c>
      <c r="E235" s="26">
        <v>3.9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25</v>
      </c>
      <c r="E236" s="26">
        <v>8.6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619</v>
      </c>
      <c r="E237" s="26">
        <v>4.3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32</v>
      </c>
      <c r="E238" s="26">
        <v>10.3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39</v>
      </c>
      <c r="E239" s="26">
        <v>8.8000000000000007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49</v>
      </c>
      <c r="E240" s="26">
        <v>9.9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32</v>
      </c>
      <c r="E241" s="26">
        <v>11.3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666</v>
      </c>
      <c r="E242" s="26">
        <v>15.7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94</v>
      </c>
      <c r="E243" s="26">
        <v>6.8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25</v>
      </c>
      <c r="E244" s="26">
        <v>7.1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699</v>
      </c>
      <c r="E245" s="26">
        <v>3.5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23</v>
      </c>
      <c r="E246" s="26">
        <v>6.3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75</v>
      </c>
      <c r="E247" s="26">
        <v>5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58</v>
      </c>
      <c r="E248" s="26">
        <v>6.6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46</v>
      </c>
      <c r="E249" s="26">
        <v>10.9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36</v>
      </c>
      <c r="E250" s="26">
        <v>6.2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45813</v>
      </c>
      <c r="E251" s="30">
        <f>D251/(C251/1000)</f>
        <v>6.4934825635684632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2.5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15.7</v>
      </c>
    </row>
    <row r="254" spans="1:5" x14ac:dyDescent="0.3">
      <c r="A254" s="34" t="s">
        <v>302</v>
      </c>
      <c r="B254" s="34"/>
      <c r="C254" s="35">
        <v>203062512</v>
      </c>
      <c r="D254" s="35">
        <v>1409404</v>
      </c>
      <c r="E254" s="36">
        <v>6.9407395098116389</v>
      </c>
    </row>
    <row r="255" spans="1:5" x14ac:dyDescent="0.3">
      <c r="A255" s="34"/>
      <c r="B255" s="34"/>
      <c r="C255" s="35"/>
      <c r="D255" s="35" t="s">
        <v>300</v>
      </c>
      <c r="E255" s="36">
        <v>0.5</v>
      </c>
    </row>
    <row r="256" spans="1:5" x14ac:dyDescent="0.3">
      <c r="A256" s="37"/>
      <c r="B256" s="37"/>
      <c r="C256" s="38"/>
      <c r="D256" s="38" t="s">
        <v>301</v>
      </c>
      <c r="E256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19</v>
      </c>
      <c r="E5" s="26">
        <v>1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56</v>
      </c>
      <c r="E6" s="26">
        <v>3.3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32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6</v>
      </c>
      <c r="E8" s="26">
        <v>2.6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12</v>
      </c>
      <c r="E9" s="26">
        <v>2.4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3</v>
      </c>
      <c r="E10" s="26">
        <v>1.8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244</v>
      </c>
      <c r="E11" s="26">
        <v>1.1000000000000001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58</v>
      </c>
      <c r="E12" s="26">
        <v>2.1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2</v>
      </c>
      <c r="E13" s="26">
        <v>1.1000000000000001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44</v>
      </c>
      <c r="E14" s="26">
        <v>7.2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38</v>
      </c>
      <c r="E15" s="26">
        <v>3.7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44</v>
      </c>
      <c r="E16" s="26">
        <v>5.2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9</v>
      </c>
      <c r="E17" s="26">
        <v>2.6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9</v>
      </c>
      <c r="E18" s="26">
        <v>1.6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17</v>
      </c>
      <c r="E19" s="26">
        <v>5.7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1661</v>
      </c>
      <c r="E20" s="26">
        <v>4.2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7</v>
      </c>
      <c r="E21" s="26">
        <v>7.6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46</v>
      </c>
      <c r="E22" s="26">
        <v>2.5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1439</v>
      </c>
      <c r="E23" s="26">
        <v>2.7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9</v>
      </c>
      <c r="E24" s="26">
        <v>2.9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22</v>
      </c>
      <c r="E25" s="26">
        <v>5.0999999999999996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32</v>
      </c>
      <c r="E26" s="26">
        <v>8.3000000000000007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61</v>
      </c>
      <c r="E27" s="26">
        <v>3.3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43</v>
      </c>
      <c r="E28" s="26">
        <v>3.6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19</v>
      </c>
      <c r="E29" s="26">
        <v>2.7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21</v>
      </c>
      <c r="E30" s="26">
        <v>7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10</v>
      </c>
      <c r="E31" s="26">
        <v>1.2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9</v>
      </c>
      <c r="E32" s="26">
        <v>2.7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14</v>
      </c>
      <c r="E33" s="26">
        <v>4.9000000000000004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11</v>
      </c>
      <c r="E34" s="26">
        <v>3.4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59</v>
      </c>
      <c r="E35" s="26">
        <v>5.7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60</v>
      </c>
      <c r="E36" s="26">
        <v>1.7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17</v>
      </c>
      <c r="E37" s="26">
        <v>2.2000000000000002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51</v>
      </c>
      <c r="E38" s="26">
        <v>2.1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12</v>
      </c>
      <c r="E39" s="26">
        <v>1.2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9</v>
      </c>
      <c r="E40" s="26">
        <v>2.6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21</v>
      </c>
      <c r="E41" s="26">
        <v>5.2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31</v>
      </c>
      <c r="E42" s="26">
        <v>5.5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32</v>
      </c>
      <c r="E43" s="26">
        <v>3.1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8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9</v>
      </c>
      <c r="E45" s="26">
        <v>2.9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29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13</v>
      </c>
      <c r="E47" s="26">
        <v>1.1000000000000001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7</v>
      </c>
      <c r="E48" s="26">
        <v>5.0999999999999996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18</v>
      </c>
      <c r="E49" s="26">
        <v>2.2999999999999998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39</v>
      </c>
      <c r="E50" s="26">
        <v>2.9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46</v>
      </c>
      <c r="E51" s="26">
        <v>2.8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246</v>
      </c>
      <c r="E52" s="26">
        <v>2.5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9</v>
      </c>
      <c r="E53" s="26">
        <v>2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14</v>
      </c>
      <c r="E54" s="26">
        <v>3.6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29</v>
      </c>
      <c r="E55" s="26">
        <v>7.9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19</v>
      </c>
      <c r="E56" s="26">
        <v>1.5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27</v>
      </c>
      <c r="E57" s="26">
        <v>3.7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14</v>
      </c>
      <c r="E58" s="26">
        <v>1.7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55</v>
      </c>
      <c r="E59" s="26">
        <v>3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7</v>
      </c>
      <c r="E60" s="26">
        <v>1.9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16</v>
      </c>
      <c r="E61" s="26">
        <v>1.7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16</v>
      </c>
      <c r="E62" s="26">
        <v>5.2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365</v>
      </c>
      <c r="E63" s="26">
        <v>3.2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17</v>
      </c>
      <c r="E64" s="26">
        <v>3.3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38</v>
      </c>
      <c r="E65" s="26">
        <v>4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83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29</v>
      </c>
      <c r="E67" s="26">
        <v>3.6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9</v>
      </c>
      <c r="E68" s="26">
        <v>0.7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90</v>
      </c>
      <c r="E69" s="26">
        <v>1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79</v>
      </c>
      <c r="E70" s="26">
        <v>3.2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11</v>
      </c>
      <c r="E71" s="26">
        <v>2.8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5</v>
      </c>
      <c r="E72" s="26">
        <v>2.1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26</v>
      </c>
      <c r="E73" s="26">
        <v>2.4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23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49</v>
      </c>
      <c r="E75" s="26">
        <v>0.8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6</v>
      </c>
      <c r="E76" s="26">
        <v>1.8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47</v>
      </c>
      <c r="E77" s="26">
        <v>2.8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26</v>
      </c>
      <c r="E78" s="26">
        <v>6.6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5</v>
      </c>
      <c r="E79" s="26">
        <v>1.8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34</v>
      </c>
      <c r="E80" s="26">
        <v>8.9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13</v>
      </c>
      <c r="E81" s="26">
        <v>4.7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16</v>
      </c>
      <c r="E82" s="26">
        <v>8.4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26</v>
      </c>
      <c r="E83" s="26">
        <v>12.7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16</v>
      </c>
      <c r="E84" s="26">
        <v>2.2999999999999998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16</v>
      </c>
      <c r="E85" s="26">
        <v>3.9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28</v>
      </c>
      <c r="E86" s="26">
        <v>2.4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10</v>
      </c>
      <c r="E87" s="26">
        <v>3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19</v>
      </c>
      <c r="E88" s="26">
        <v>2.6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11</v>
      </c>
      <c r="E89" s="26">
        <v>1.9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14</v>
      </c>
      <c r="E90" s="26">
        <v>1.4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39</v>
      </c>
      <c r="E91" s="26">
        <v>2.8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219</v>
      </c>
      <c r="E92" s="26">
        <v>1.9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9</v>
      </c>
      <c r="E93" s="26">
        <v>2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21</v>
      </c>
      <c r="E94" s="26">
        <v>6.1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30</v>
      </c>
      <c r="E95" s="26">
        <v>6.7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37</v>
      </c>
      <c r="E96" s="26">
        <v>2.6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8</v>
      </c>
      <c r="E97" s="26">
        <v>1.5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190</v>
      </c>
      <c r="E98" s="26">
        <v>2.6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5573</v>
      </c>
      <c r="E99" s="26">
        <v>3.9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49</v>
      </c>
      <c r="E100" s="26">
        <v>0.7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156</v>
      </c>
      <c r="E101" s="26">
        <v>6.5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110</v>
      </c>
      <c r="E102" s="26">
        <v>3.1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31</v>
      </c>
      <c r="E103" s="26">
        <v>7.1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42</v>
      </c>
      <c r="E104" s="26">
        <v>2.1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14</v>
      </c>
      <c r="E105" s="26">
        <v>6.2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6</v>
      </c>
      <c r="E106" s="26">
        <v>1.5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8</v>
      </c>
      <c r="E107" s="26">
        <v>3.7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10</v>
      </c>
      <c r="E108" s="26">
        <v>2.9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41</v>
      </c>
      <c r="E109" s="26">
        <v>1.5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12</v>
      </c>
      <c r="E110" s="26">
        <v>3.3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8</v>
      </c>
      <c r="E111" s="26">
        <v>0.7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39</v>
      </c>
      <c r="E112" s="26">
        <v>6.5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46</v>
      </c>
      <c r="E113" s="26">
        <v>2.7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121</v>
      </c>
      <c r="E114" s="26">
        <v>2.2999999999999998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155</v>
      </c>
      <c r="E115" s="26">
        <v>6.1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3</v>
      </c>
      <c r="E116" s="26">
        <v>0.9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112</v>
      </c>
      <c r="E117" s="26">
        <v>3.1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3</v>
      </c>
      <c r="E118" s="26">
        <v>1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143</v>
      </c>
      <c r="E119" s="26">
        <v>3.2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13</v>
      </c>
      <c r="E120" s="26">
        <v>2.6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25</v>
      </c>
      <c r="E121" s="26">
        <v>5.0999999999999996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15</v>
      </c>
      <c r="E122" s="26">
        <v>3.5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63</v>
      </c>
      <c r="E123" s="26">
        <v>3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19</v>
      </c>
      <c r="E124" s="26">
        <v>2.4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33</v>
      </c>
      <c r="E125" s="26">
        <v>1.3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31</v>
      </c>
      <c r="E126" s="26">
        <v>5.0999999999999996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20</v>
      </c>
      <c r="E127" s="26">
        <v>2.6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663</v>
      </c>
      <c r="E128" s="26">
        <v>6.1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27</v>
      </c>
      <c r="E129" s="26">
        <v>10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12</v>
      </c>
      <c r="E130" s="26">
        <v>1.9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104</v>
      </c>
      <c r="E131" s="26">
        <v>2.2999999999999998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409</v>
      </c>
      <c r="E132" s="26">
        <v>3.9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12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12</v>
      </c>
      <c r="E134" s="26">
        <v>5.4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40</v>
      </c>
      <c r="E135" s="26">
        <v>5.5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55</v>
      </c>
      <c r="E136" s="26">
        <v>2.8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8</v>
      </c>
      <c r="E137" s="26">
        <v>5.6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5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387</v>
      </c>
      <c r="E139" s="26">
        <v>1.9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5</v>
      </c>
      <c r="E140" s="26">
        <v>2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32</v>
      </c>
      <c r="E141" s="26">
        <v>4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14</v>
      </c>
      <c r="E142" s="26">
        <v>1.3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20</v>
      </c>
      <c r="E143" s="26">
        <v>7.2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4</v>
      </c>
      <c r="E144" s="26">
        <v>1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21</v>
      </c>
      <c r="E145" s="26">
        <v>2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9</v>
      </c>
      <c r="E146" s="26">
        <v>3.4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35</v>
      </c>
      <c r="E147" s="26">
        <v>1.3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285</v>
      </c>
      <c r="E148" s="26">
        <v>4.0999999999999996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4</v>
      </c>
      <c r="E149" s="26">
        <v>2.4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24</v>
      </c>
      <c r="E150" s="26">
        <v>3.5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18</v>
      </c>
      <c r="E151" s="26">
        <v>2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19</v>
      </c>
      <c r="E152" s="26">
        <v>1.5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6</v>
      </c>
      <c r="E153" s="26">
        <v>1.5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160</v>
      </c>
      <c r="E154" s="26">
        <v>3.1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8</v>
      </c>
      <c r="E155" s="26">
        <v>3.3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12</v>
      </c>
      <c r="E156" s="26">
        <v>2.6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64</v>
      </c>
      <c r="E157" s="26">
        <v>4.3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42</v>
      </c>
      <c r="E158" s="26">
        <v>6.7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6</v>
      </c>
      <c r="E159" s="26">
        <v>1.8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28</v>
      </c>
      <c r="E160" s="26">
        <v>3.4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40</v>
      </c>
      <c r="E161" s="26">
        <v>1.2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42</v>
      </c>
      <c r="E162" s="26">
        <v>1.2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9</v>
      </c>
      <c r="E163" s="26">
        <v>3.6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11</v>
      </c>
      <c r="E164" s="26">
        <v>5.2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8</v>
      </c>
      <c r="E165" s="26">
        <v>0.6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17</v>
      </c>
      <c r="E166" s="26">
        <v>2.1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8</v>
      </c>
      <c r="E167" s="26">
        <v>2.7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4</v>
      </c>
      <c r="E168" s="26">
        <v>1.3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20</v>
      </c>
      <c r="E169" s="26">
        <v>2.1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12</v>
      </c>
      <c r="E170" s="26">
        <v>3.4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127</v>
      </c>
      <c r="E171" s="26">
        <v>1.2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6</v>
      </c>
      <c r="E172" s="26">
        <v>1.5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28</v>
      </c>
      <c r="E173" s="26">
        <v>1.7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15</v>
      </c>
      <c r="E174" s="26">
        <v>3.7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19</v>
      </c>
      <c r="E175" s="26">
        <v>2.7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40</v>
      </c>
      <c r="E176" s="26">
        <v>1.1000000000000001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20</v>
      </c>
      <c r="E177" s="26">
        <v>6.3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26</v>
      </c>
      <c r="E178" s="26">
        <v>0.8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51</v>
      </c>
      <c r="E179" s="26">
        <v>22.4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20</v>
      </c>
      <c r="E180" s="26">
        <v>5.2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10</v>
      </c>
      <c r="E181" s="26">
        <v>3.9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26</v>
      </c>
      <c r="E182" s="26">
        <v>3.4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30</v>
      </c>
      <c r="E183" s="26">
        <v>2.8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18</v>
      </c>
      <c r="E184" s="26">
        <v>6.2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20</v>
      </c>
      <c r="E185" s="26">
        <v>2.1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21</v>
      </c>
      <c r="E186" s="26">
        <v>9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58</v>
      </c>
      <c r="E187" s="26">
        <v>2.2999999999999998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26</v>
      </c>
      <c r="E188" s="26">
        <v>2.2000000000000002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75</v>
      </c>
      <c r="E189" s="26">
        <v>2.8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75</v>
      </c>
      <c r="E190" s="26">
        <v>2.2999999999999998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150</v>
      </c>
      <c r="E191" s="26">
        <v>1.4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27</v>
      </c>
      <c r="E192" s="26">
        <v>1.5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81</v>
      </c>
      <c r="E193" s="26">
        <v>1.8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4</v>
      </c>
      <c r="E194" s="26">
        <v>1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7</v>
      </c>
      <c r="E195" s="26">
        <v>2.1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104</v>
      </c>
      <c r="E196" s="26">
        <v>3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10</v>
      </c>
      <c r="E197" s="26">
        <v>2.8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287</v>
      </c>
      <c r="E198" s="26">
        <v>5.9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23</v>
      </c>
      <c r="E199" s="26">
        <v>1.9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9</v>
      </c>
      <c r="E200" s="26">
        <v>2.2000000000000002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27</v>
      </c>
      <c r="E201" s="26">
        <v>6.9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633</v>
      </c>
      <c r="E202" s="26">
        <v>2.8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27</v>
      </c>
      <c r="E203" s="26">
        <v>1.3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9</v>
      </c>
      <c r="E204" s="26">
        <v>1.2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23</v>
      </c>
      <c r="E205" s="26">
        <v>3.7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22</v>
      </c>
      <c r="E206" s="26">
        <v>7.3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25</v>
      </c>
      <c r="E207" s="26">
        <v>5.0999999999999996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291</v>
      </c>
      <c r="E208" s="26">
        <v>7.6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12</v>
      </c>
      <c r="E209" s="26">
        <v>3.3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4</v>
      </c>
      <c r="E210" s="26">
        <v>0.7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10</v>
      </c>
      <c r="E211" s="26">
        <v>3.8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19</v>
      </c>
      <c r="E212" s="26">
        <v>6.8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28</v>
      </c>
      <c r="E213" s="26">
        <v>8.4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21</v>
      </c>
      <c r="E214" s="26">
        <v>2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16</v>
      </c>
      <c r="E215" s="26">
        <v>3.7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41</v>
      </c>
      <c r="E216" s="26">
        <v>5.6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35</v>
      </c>
      <c r="E217" s="26">
        <v>0.5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7</v>
      </c>
      <c r="E218" s="26">
        <v>0.7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22</v>
      </c>
      <c r="E219" s="26">
        <v>3.4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34</v>
      </c>
      <c r="E220" s="26">
        <v>2.4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9</v>
      </c>
      <c r="E221" s="26">
        <v>5.0999999999999996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119</v>
      </c>
      <c r="E222" s="26">
        <v>3.5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23</v>
      </c>
      <c r="E223" s="26">
        <v>4.8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51</v>
      </c>
      <c r="E224" s="26">
        <v>2.2999999999999998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9</v>
      </c>
      <c r="E225" s="26">
        <v>2.1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5</v>
      </c>
      <c r="E226" s="26">
        <v>2.2999999999999998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101</v>
      </c>
      <c r="E227" s="26">
        <v>6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325</v>
      </c>
      <c r="E228" s="26">
        <v>2.1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11</v>
      </c>
      <c r="E229" s="26">
        <v>1.4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53</v>
      </c>
      <c r="E230" s="26">
        <v>2.4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20</v>
      </c>
      <c r="E231" s="26">
        <v>3.5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8</v>
      </c>
      <c r="E232" s="26">
        <v>2.7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10</v>
      </c>
      <c r="E233" s="26">
        <v>2.4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16</v>
      </c>
      <c r="E234" s="26">
        <v>5.9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10</v>
      </c>
      <c r="E235" s="26">
        <v>1.3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15</v>
      </c>
      <c r="E236" s="26">
        <v>5.2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188</v>
      </c>
      <c r="E237" s="26">
        <v>1.3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9</v>
      </c>
      <c r="E238" s="26">
        <v>2.7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26</v>
      </c>
      <c r="E239" s="26">
        <v>5.7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34</v>
      </c>
      <c r="E240" s="26">
        <v>6.7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15</v>
      </c>
      <c r="E241" s="26">
        <v>5.4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371</v>
      </c>
      <c r="E242" s="26">
        <v>8.6999999999999993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18</v>
      </c>
      <c r="E243" s="26">
        <v>1.3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15</v>
      </c>
      <c r="E244" s="26">
        <v>4.2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218</v>
      </c>
      <c r="E245" s="26">
        <v>1.1000000000000001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9</v>
      </c>
      <c r="E246" s="26">
        <v>2.5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21</v>
      </c>
      <c r="E247" s="26">
        <v>1.4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20</v>
      </c>
      <c r="E248" s="26">
        <v>2.2999999999999998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21</v>
      </c>
      <c r="E249" s="26">
        <v>5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22</v>
      </c>
      <c r="E250" s="26">
        <v>3.8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20687</v>
      </c>
      <c r="E251" s="30">
        <f>D251/(C251/1000)</f>
        <v>2.9321518737594308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0.5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22.4</v>
      </c>
    </row>
    <row r="254" spans="1:5" x14ac:dyDescent="0.3">
      <c r="A254" s="34" t="s">
        <v>302</v>
      </c>
      <c r="B254" s="34"/>
      <c r="C254" s="35">
        <v>203026703</v>
      </c>
      <c r="D254" s="35">
        <v>631665</v>
      </c>
      <c r="E254" s="36">
        <v>3.1112409878418799</v>
      </c>
    </row>
    <row r="255" spans="1:5" x14ac:dyDescent="0.3">
      <c r="A255" s="34"/>
      <c r="B255" s="34"/>
      <c r="C255" s="35"/>
      <c r="D255" s="35" t="s">
        <v>300</v>
      </c>
      <c r="E255" s="36">
        <v>0</v>
      </c>
    </row>
    <row r="256" spans="1:5" x14ac:dyDescent="0.3">
      <c r="A256" s="37"/>
      <c r="B256" s="37"/>
      <c r="C256" s="38"/>
      <c r="D256" s="38" t="s">
        <v>301</v>
      </c>
      <c r="E256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23</v>
      </c>
      <c r="E5" s="26">
        <v>1.2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42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54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11</v>
      </c>
      <c r="E8" s="26">
        <v>4.8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21</v>
      </c>
      <c r="E9" s="26">
        <v>4.2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9</v>
      </c>
      <c r="E10" s="26">
        <v>4.9000000000000004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280</v>
      </c>
      <c r="E11" s="26">
        <v>1.2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89</v>
      </c>
      <c r="E12" s="26">
        <v>3.3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12</v>
      </c>
      <c r="E13" s="26">
        <v>6.1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29</v>
      </c>
      <c r="E14" s="26">
        <v>4.8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21</v>
      </c>
      <c r="E15" s="26">
        <v>2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29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13</v>
      </c>
      <c r="E17" s="26">
        <v>4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21</v>
      </c>
      <c r="E18" s="26">
        <v>4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8</v>
      </c>
      <c r="E19" s="26">
        <v>2.7</v>
      </c>
    </row>
    <row r="20" spans="1:5" x14ac:dyDescent="0.3">
      <c r="A20" s="24" t="s">
        <v>5</v>
      </c>
      <c r="B20" s="24" t="s">
        <v>21</v>
      </c>
      <c r="C20" s="25">
        <v>398817</v>
      </c>
      <c r="D20" s="26">
        <v>824</v>
      </c>
      <c r="E20" s="26">
        <v>2.1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3</v>
      </c>
      <c r="E21" s="26">
        <v>3.2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67</v>
      </c>
      <c r="E22" s="26">
        <v>3.6</v>
      </c>
    </row>
    <row r="23" spans="1:5" x14ac:dyDescent="0.3">
      <c r="A23" s="24" t="s">
        <v>5</v>
      </c>
      <c r="B23" s="24" t="s">
        <v>24</v>
      </c>
      <c r="C23" s="25">
        <v>527550</v>
      </c>
      <c r="D23" s="26">
        <v>496</v>
      </c>
      <c r="E23" s="26">
        <v>0.9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10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10</v>
      </c>
      <c r="E25" s="26">
        <v>2.2999999999999998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15</v>
      </c>
      <c r="E26" s="26">
        <v>3.8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64</v>
      </c>
      <c r="E27" s="26">
        <v>3.5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26</v>
      </c>
      <c r="E28" s="26">
        <v>2.2000000000000002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26</v>
      </c>
      <c r="E29" s="26">
        <v>3.6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16</v>
      </c>
      <c r="E30" s="26">
        <v>5.5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25</v>
      </c>
      <c r="E31" s="26">
        <v>3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12</v>
      </c>
      <c r="E32" s="26">
        <v>3.7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9</v>
      </c>
      <c r="E33" s="26">
        <v>3.1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18</v>
      </c>
      <c r="E34" s="26">
        <v>5.4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21</v>
      </c>
      <c r="E35" s="26">
        <v>2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67</v>
      </c>
      <c r="E36" s="26">
        <v>1.9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31</v>
      </c>
      <c r="E37" s="26">
        <v>4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46</v>
      </c>
      <c r="E38" s="26">
        <v>1.9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33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12</v>
      </c>
      <c r="E40" s="26">
        <v>3.6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13</v>
      </c>
      <c r="E41" s="26">
        <v>3.3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21</v>
      </c>
      <c r="E42" s="26">
        <v>3.7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27</v>
      </c>
      <c r="E43" s="26">
        <v>2.6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10</v>
      </c>
      <c r="E44" s="26">
        <v>3.7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14</v>
      </c>
      <c r="E45" s="26">
        <v>4.5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21</v>
      </c>
      <c r="E46" s="26">
        <v>2.8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27</v>
      </c>
      <c r="E47" s="26">
        <v>2.4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8</v>
      </c>
      <c r="E48" s="26">
        <v>5.7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27</v>
      </c>
      <c r="E49" s="26">
        <v>3.5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42</v>
      </c>
      <c r="E50" s="26">
        <v>3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32</v>
      </c>
      <c r="E51" s="26">
        <v>1.9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124</v>
      </c>
      <c r="E52" s="26">
        <v>1.3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15</v>
      </c>
      <c r="E53" s="26">
        <v>3.3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10</v>
      </c>
      <c r="E54" s="26">
        <v>2.7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24</v>
      </c>
      <c r="E55" s="26">
        <v>6.5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41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32</v>
      </c>
      <c r="E57" s="26">
        <v>4.3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27</v>
      </c>
      <c r="E58" s="26">
        <v>3.4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61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27</v>
      </c>
      <c r="E60" s="26">
        <v>6.7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32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7</v>
      </c>
      <c r="E62" s="26">
        <v>2.2999999999999998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87</v>
      </c>
      <c r="E63" s="26">
        <v>0.8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17</v>
      </c>
      <c r="E64" s="26">
        <v>3.3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32</v>
      </c>
      <c r="E65" s="26">
        <v>3.3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80</v>
      </c>
      <c r="E66" s="26">
        <v>3.6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21</v>
      </c>
      <c r="E67" s="26">
        <v>2.6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35</v>
      </c>
      <c r="E68" s="26">
        <v>2.7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166</v>
      </c>
      <c r="E69" s="26">
        <v>1.8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46</v>
      </c>
      <c r="E70" s="26">
        <v>1.8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17</v>
      </c>
      <c r="E71" s="26">
        <v>4.2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10</v>
      </c>
      <c r="E72" s="26">
        <v>4.0999999999999996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33</v>
      </c>
      <c r="E73" s="26">
        <v>3.1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19</v>
      </c>
      <c r="E74" s="26">
        <v>2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175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14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58</v>
      </c>
      <c r="E77" s="26">
        <v>3.4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17</v>
      </c>
      <c r="E78" s="26">
        <v>4.2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13</v>
      </c>
      <c r="E79" s="26">
        <v>4.4000000000000004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12</v>
      </c>
      <c r="E80" s="26">
        <v>3.2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10</v>
      </c>
      <c r="E81" s="26">
        <v>3.7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11</v>
      </c>
      <c r="E82" s="26">
        <v>5.8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8</v>
      </c>
      <c r="E83" s="26">
        <v>3.9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24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20</v>
      </c>
      <c r="E85" s="26">
        <v>5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48</v>
      </c>
      <c r="E86" s="26">
        <v>4.0999999999999996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14</v>
      </c>
      <c r="E87" s="26">
        <v>4.4000000000000004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26</v>
      </c>
      <c r="E88" s="26">
        <v>3.7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25</v>
      </c>
      <c r="E89" s="26">
        <v>4.3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35</v>
      </c>
      <c r="E90" s="26">
        <v>3.4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40</v>
      </c>
      <c r="E91" s="26">
        <v>2.9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193</v>
      </c>
      <c r="E92" s="26">
        <v>1.7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18</v>
      </c>
      <c r="E93" s="26">
        <v>3.9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16</v>
      </c>
      <c r="E94" s="26">
        <v>4.5999999999999996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20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39</v>
      </c>
      <c r="E96" s="26">
        <v>2.8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16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132</v>
      </c>
      <c r="E98" s="26">
        <v>1.8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2172</v>
      </c>
      <c r="E99" s="26">
        <v>1.5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91</v>
      </c>
      <c r="E100" s="26">
        <v>1.3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83</v>
      </c>
      <c r="E101" s="26">
        <v>3.4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119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16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56</v>
      </c>
      <c r="E104" s="26">
        <v>2.9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11</v>
      </c>
      <c r="E105" s="26">
        <v>5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15</v>
      </c>
      <c r="E106" s="26">
        <v>3.7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11</v>
      </c>
      <c r="E107" s="26">
        <v>5.0999999999999996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17</v>
      </c>
      <c r="E108" s="26">
        <v>5.0999999999999996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61</v>
      </c>
      <c r="E109" s="26">
        <v>2.2000000000000002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16</v>
      </c>
      <c r="E110" s="26">
        <v>4.5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43</v>
      </c>
      <c r="E111" s="26">
        <v>4.0999999999999996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20</v>
      </c>
      <c r="E112" s="26">
        <v>3.4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33</v>
      </c>
      <c r="E113" s="26">
        <v>1.9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162</v>
      </c>
      <c r="E114" s="26">
        <v>3.1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84</v>
      </c>
      <c r="E115" s="26">
        <v>3.3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14</v>
      </c>
      <c r="E116" s="26">
        <v>4.8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128</v>
      </c>
      <c r="E117" s="26">
        <v>3.6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13</v>
      </c>
      <c r="E118" s="26">
        <v>5.0999999999999996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100</v>
      </c>
      <c r="E119" s="26">
        <v>2.2000000000000002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16</v>
      </c>
      <c r="E120" s="26">
        <v>3.2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16</v>
      </c>
      <c r="E121" s="26">
        <v>3.3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19</v>
      </c>
      <c r="E122" s="26">
        <v>4.3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73</v>
      </c>
      <c r="E123" s="26">
        <v>3.5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28</v>
      </c>
      <c r="E124" s="26">
        <v>3.5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79</v>
      </c>
      <c r="E125" s="26">
        <v>3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23</v>
      </c>
      <c r="E126" s="26">
        <v>3.8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28</v>
      </c>
      <c r="E127" s="26">
        <v>3.6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183</v>
      </c>
      <c r="E128" s="26">
        <v>1.7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15</v>
      </c>
      <c r="E129" s="26">
        <v>5.6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25</v>
      </c>
      <c r="E130" s="26">
        <v>4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113</v>
      </c>
      <c r="E131" s="26">
        <v>2.5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138</v>
      </c>
      <c r="E132" s="26">
        <v>1.3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15</v>
      </c>
      <c r="E133" s="26">
        <v>5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4</v>
      </c>
      <c r="E134" s="26">
        <v>1.9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37</v>
      </c>
      <c r="E135" s="26">
        <v>5.2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68</v>
      </c>
      <c r="E136" s="26">
        <v>3.4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5</v>
      </c>
      <c r="E137" s="26">
        <v>3.6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25</v>
      </c>
      <c r="E138" s="26">
        <v>2.9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216</v>
      </c>
      <c r="E139" s="26">
        <v>1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11</v>
      </c>
      <c r="E140" s="26">
        <v>4.0999999999999996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26</v>
      </c>
      <c r="E141" s="26">
        <v>3.2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46</v>
      </c>
      <c r="E142" s="26">
        <v>4.3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10</v>
      </c>
      <c r="E143" s="26">
        <v>3.6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21</v>
      </c>
      <c r="E144" s="26">
        <v>5.2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39</v>
      </c>
      <c r="E145" s="26">
        <v>3.8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12</v>
      </c>
      <c r="E146" s="26">
        <v>4.5999999999999996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103</v>
      </c>
      <c r="E147" s="26">
        <v>3.8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101</v>
      </c>
      <c r="E148" s="26">
        <v>1.4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8</v>
      </c>
      <c r="E149" s="26">
        <v>4.7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26</v>
      </c>
      <c r="E150" s="26">
        <v>3.9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31</v>
      </c>
      <c r="E151" s="26">
        <v>3.5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24</v>
      </c>
      <c r="E152" s="26">
        <v>1.9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22</v>
      </c>
      <c r="E153" s="26">
        <v>5.8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144</v>
      </c>
      <c r="E154" s="26">
        <v>2.8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11</v>
      </c>
      <c r="E155" s="26">
        <v>4.5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16</v>
      </c>
      <c r="E156" s="26">
        <v>3.4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51</v>
      </c>
      <c r="E157" s="26">
        <v>3.4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23</v>
      </c>
      <c r="E158" s="26">
        <v>3.7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16</v>
      </c>
      <c r="E159" s="26">
        <v>4.5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28</v>
      </c>
      <c r="E160" s="26">
        <v>3.4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60</v>
      </c>
      <c r="E161" s="26">
        <v>1.9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83</v>
      </c>
      <c r="E162" s="26">
        <v>2.4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8</v>
      </c>
      <c r="E163" s="26">
        <v>3.4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6</v>
      </c>
      <c r="E164" s="26">
        <v>2.9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41</v>
      </c>
      <c r="E165" s="26">
        <v>3.2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20</v>
      </c>
      <c r="E166" s="26">
        <v>2.4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11</v>
      </c>
      <c r="E167" s="26">
        <v>3.7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16</v>
      </c>
      <c r="E168" s="26">
        <v>5.2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29</v>
      </c>
      <c r="E169" s="26">
        <v>3.1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15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131</v>
      </c>
      <c r="E171" s="26">
        <v>1.3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13</v>
      </c>
      <c r="E172" s="26">
        <v>3.5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45</v>
      </c>
      <c r="E173" s="26">
        <v>2.7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16</v>
      </c>
      <c r="E174" s="26">
        <v>3.9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19</v>
      </c>
      <c r="E175" s="26">
        <v>2.6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90</v>
      </c>
      <c r="E176" s="26">
        <v>2.6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12</v>
      </c>
      <c r="E177" s="26">
        <v>3.8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59</v>
      </c>
      <c r="E178" s="26">
        <v>1.9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10</v>
      </c>
      <c r="E179" s="26">
        <v>4.4000000000000004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14</v>
      </c>
      <c r="E180" s="26">
        <v>3.6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10</v>
      </c>
      <c r="E181" s="26">
        <v>4.0999999999999996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26</v>
      </c>
      <c r="E182" s="26">
        <v>3.4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36</v>
      </c>
      <c r="E183" s="26">
        <v>3.4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11</v>
      </c>
      <c r="E184" s="26">
        <v>3.7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40</v>
      </c>
      <c r="E185" s="26">
        <v>4.2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15</v>
      </c>
      <c r="E186" s="26">
        <v>6.4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58</v>
      </c>
      <c r="E187" s="26">
        <v>2.2999999999999998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34</v>
      </c>
      <c r="E188" s="26">
        <v>2.9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46</v>
      </c>
      <c r="E189" s="26">
        <v>1.7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96</v>
      </c>
      <c r="E190" s="26">
        <v>3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221</v>
      </c>
      <c r="E191" s="26">
        <v>2.1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60</v>
      </c>
      <c r="E192" s="26">
        <v>3.3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90</v>
      </c>
      <c r="E193" s="26">
        <v>2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12</v>
      </c>
      <c r="E194" s="26">
        <v>2.9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11</v>
      </c>
      <c r="E195" s="26">
        <v>3.4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84</v>
      </c>
      <c r="E196" s="26">
        <v>2.4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12</v>
      </c>
      <c r="E197" s="26">
        <v>3.3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107</v>
      </c>
      <c r="E198" s="26">
        <v>2.2000000000000002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38</v>
      </c>
      <c r="E199" s="26">
        <v>3.1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15</v>
      </c>
      <c r="E200" s="26">
        <v>3.8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20</v>
      </c>
      <c r="E201" s="26">
        <v>5.2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263</v>
      </c>
      <c r="E202" s="26">
        <v>1.2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84</v>
      </c>
      <c r="E203" s="26">
        <v>4.2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29</v>
      </c>
      <c r="E204" s="26">
        <v>3.7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18</v>
      </c>
      <c r="E205" s="26">
        <v>2.9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11</v>
      </c>
      <c r="E206" s="26">
        <v>3.7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16</v>
      </c>
      <c r="E207" s="26">
        <v>3.2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87</v>
      </c>
      <c r="E208" s="26">
        <v>2.2000000000000002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21</v>
      </c>
      <c r="E209" s="26">
        <v>5.9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18</v>
      </c>
      <c r="E210" s="26">
        <v>3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13</v>
      </c>
      <c r="E211" s="26">
        <v>4.8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9</v>
      </c>
      <c r="E212" s="26">
        <v>3.2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18</v>
      </c>
      <c r="E213" s="26">
        <v>5.5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36</v>
      </c>
      <c r="E214" s="26">
        <v>3.4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15</v>
      </c>
      <c r="E215" s="26">
        <v>3.5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22</v>
      </c>
      <c r="E216" s="26">
        <v>3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111</v>
      </c>
      <c r="E217" s="26">
        <v>1.5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36</v>
      </c>
      <c r="E218" s="26">
        <v>3.7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21</v>
      </c>
      <c r="E219" s="26">
        <v>3.3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29</v>
      </c>
      <c r="E220" s="26">
        <v>2.1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7</v>
      </c>
      <c r="E221" s="26">
        <v>3.9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106</v>
      </c>
      <c r="E222" s="26">
        <v>3.1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24</v>
      </c>
      <c r="E223" s="26">
        <v>5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65</v>
      </c>
      <c r="E224" s="26">
        <v>3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12</v>
      </c>
      <c r="E225" s="26">
        <v>2.7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12</v>
      </c>
      <c r="E226" s="26">
        <v>5.6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61</v>
      </c>
      <c r="E227" s="26">
        <v>3.6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277</v>
      </c>
      <c r="E228" s="26">
        <v>1.8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12</v>
      </c>
      <c r="E229" s="26">
        <v>1.5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54</v>
      </c>
      <c r="E230" s="26">
        <v>2.4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20</v>
      </c>
      <c r="E231" s="26">
        <v>3.5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11</v>
      </c>
      <c r="E232" s="26">
        <v>3.8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11</v>
      </c>
      <c r="E233" s="26">
        <v>2.7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16</v>
      </c>
      <c r="E234" s="26">
        <v>5.9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16</v>
      </c>
      <c r="E235" s="26">
        <v>2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13</v>
      </c>
      <c r="E236" s="26">
        <v>4.3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179</v>
      </c>
      <c r="E237" s="26">
        <v>1.3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15</v>
      </c>
      <c r="E238" s="26">
        <v>4.8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22</v>
      </c>
      <c r="E239" s="26">
        <v>4.9000000000000004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15</v>
      </c>
      <c r="E240" s="26">
        <v>3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13</v>
      </c>
      <c r="E241" s="26">
        <v>4.5999999999999996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147</v>
      </c>
      <c r="E242" s="26">
        <v>3.5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51</v>
      </c>
      <c r="E243" s="26">
        <v>3.7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14</v>
      </c>
      <c r="E244" s="26">
        <v>3.9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303</v>
      </c>
      <c r="E245" s="26">
        <v>1.5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12</v>
      </c>
      <c r="E246" s="26">
        <v>3.2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33</v>
      </c>
      <c r="E247" s="26">
        <v>2.2000000000000002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23</v>
      </c>
      <c r="E248" s="26">
        <v>2.6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15</v>
      </c>
      <c r="E249" s="26">
        <v>3.6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27</v>
      </c>
      <c r="E250" s="26">
        <v>4.5999999999999996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14025</v>
      </c>
      <c r="E251" s="30">
        <f>D251/(C251/1000)</f>
        <v>1.9878875636620106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0.8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6.7</v>
      </c>
    </row>
    <row r="254" spans="1:5" x14ac:dyDescent="0.3">
      <c r="A254" s="34" t="s">
        <v>302</v>
      </c>
      <c r="B254" s="34"/>
      <c r="C254" s="35">
        <v>202992033</v>
      </c>
      <c r="D254" s="35">
        <v>422103</v>
      </c>
      <c r="E254" s="36">
        <v>2.0794067321844105</v>
      </c>
    </row>
    <row r="255" spans="1:5" x14ac:dyDescent="0.3">
      <c r="A255" s="34"/>
      <c r="B255" s="34"/>
      <c r="C255" s="35"/>
      <c r="D255" s="35" t="s">
        <v>300</v>
      </c>
      <c r="E255" s="36">
        <v>0</v>
      </c>
    </row>
    <row r="256" spans="1:5" x14ac:dyDescent="0.3">
      <c r="A256" s="37"/>
      <c r="B256" s="37"/>
      <c r="C256" s="38"/>
      <c r="D256" s="38" t="s">
        <v>301</v>
      </c>
      <c r="E256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5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7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7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2</v>
      </c>
      <c r="E8" s="26">
        <v>0.9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3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2</v>
      </c>
      <c r="E10" s="26">
        <v>1.1000000000000001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32</v>
      </c>
      <c r="E11" s="26">
        <v>0.1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14</v>
      </c>
      <c r="E12" s="26">
        <v>0.5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1</v>
      </c>
      <c r="E13" s="26">
        <v>0.5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8</v>
      </c>
      <c r="E14" s="26">
        <v>1.3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4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4</v>
      </c>
      <c r="E16" s="26">
        <v>0.5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3</v>
      </c>
      <c r="E17" s="26">
        <v>0.9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2</v>
      </c>
      <c r="E18" s="26">
        <v>0.4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1</v>
      </c>
      <c r="E19" s="26">
        <v>0.3</v>
      </c>
    </row>
    <row r="20" spans="1:5" x14ac:dyDescent="0.3">
      <c r="A20" s="24" t="s">
        <v>5</v>
      </c>
      <c r="B20" s="24" t="s">
        <v>21</v>
      </c>
      <c r="C20" s="25">
        <v>398817</v>
      </c>
      <c r="D20" s="26">
        <v>137</v>
      </c>
      <c r="E20" s="26">
        <v>0.3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1</v>
      </c>
      <c r="E21" s="26">
        <v>1.1000000000000001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8</v>
      </c>
      <c r="E22" s="26">
        <v>0.4</v>
      </c>
    </row>
    <row r="23" spans="1:5" x14ac:dyDescent="0.3">
      <c r="A23" s="24" t="s">
        <v>5</v>
      </c>
      <c r="B23" s="24" t="s">
        <v>24</v>
      </c>
      <c r="C23" s="25">
        <v>527550</v>
      </c>
      <c r="D23" s="26">
        <v>41</v>
      </c>
      <c r="E23" s="26">
        <v>0.1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2</v>
      </c>
      <c r="E24" s="26">
        <v>0.7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2</v>
      </c>
      <c r="E25" s="26">
        <v>0.5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2</v>
      </c>
      <c r="E26" s="26">
        <v>0.6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8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7</v>
      </c>
      <c r="E28" s="26">
        <v>0.6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2</v>
      </c>
      <c r="E29" s="26">
        <v>0.3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2</v>
      </c>
      <c r="E30" s="26">
        <v>0.8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4</v>
      </c>
      <c r="E31" s="26">
        <v>0.4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2</v>
      </c>
      <c r="E32" s="26">
        <v>0.6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1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2</v>
      </c>
      <c r="E34" s="26">
        <v>0.7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5</v>
      </c>
      <c r="E35" s="26">
        <v>0.5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16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3</v>
      </c>
      <c r="E37" s="26">
        <v>0.4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10</v>
      </c>
      <c r="E38" s="26">
        <v>0.4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4</v>
      </c>
      <c r="E39" s="26">
        <v>0.4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3</v>
      </c>
      <c r="E40" s="26">
        <v>1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3</v>
      </c>
      <c r="E41" s="26">
        <v>0.8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1</v>
      </c>
      <c r="E42" s="26">
        <v>0.2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6</v>
      </c>
      <c r="E43" s="26">
        <v>0.6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1</v>
      </c>
      <c r="E44" s="26">
        <v>0.4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1</v>
      </c>
      <c r="E45" s="26">
        <v>0.3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3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7</v>
      </c>
      <c r="E47" s="26">
        <v>0.6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1</v>
      </c>
      <c r="E48" s="26">
        <v>0.7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4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5</v>
      </c>
      <c r="E50" s="26">
        <v>0.4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6</v>
      </c>
      <c r="E51" s="26">
        <v>0.3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24</v>
      </c>
      <c r="E52" s="26">
        <v>0.2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3</v>
      </c>
      <c r="E53" s="26">
        <v>0.7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1</v>
      </c>
      <c r="E54" s="26">
        <v>0.3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4</v>
      </c>
      <c r="E55" s="26">
        <v>1.1000000000000001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7</v>
      </c>
      <c r="E56" s="26">
        <v>0.6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5</v>
      </c>
      <c r="E57" s="26">
        <v>0.7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4</v>
      </c>
      <c r="E58" s="26">
        <v>0.5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8</v>
      </c>
      <c r="E59" s="26">
        <v>0.4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2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4</v>
      </c>
      <c r="E61" s="26">
        <v>0.4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</v>
      </c>
      <c r="E62" s="26">
        <v>0.3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27</v>
      </c>
      <c r="E63" s="26">
        <v>0.2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2</v>
      </c>
      <c r="E64" s="26">
        <v>0.4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3</v>
      </c>
      <c r="E65" s="26">
        <v>0.3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17</v>
      </c>
      <c r="E66" s="26">
        <v>0.8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3</v>
      </c>
      <c r="E67" s="26">
        <v>0.4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4</v>
      </c>
      <c r="E68" s="26">
        <v>0.3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15</v>
      </c>
      <c r="E69" s="26">
        <v>0.2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8</v>
      </c>
      <c r="E70" s="26">
        <v>0.3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3</v>
      </c>
      <c r="E71" s="26">
        <v>0.6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1</v>
      </c>
      <c r="E72" s="26">
        <v>0.4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5</v>
      </c>
      <c r="E73" s="26">
        <v>0.4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3</v>
      </c>
      <c r="E74" s="26">
        <v>0.3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27</v>
      </c>
      <c r="E75" s="26">
        <v>0.4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2</v>
      </c>
      <c r="E76" s="26">
        <v>0.6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9</v>
      </c>
      <c r="E77" s="26">
        <v>0.5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2</v>
      </c>
      <c r="E78" s="26">
        <v>0.6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2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1</v>
      </c>
      <c r="E80" s="26">
        <v>0.3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3</v>
      </c>
      <c r="E81" s="26">
        <v>1.1000000000000001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2</v>
      </c>
      <c r="E82" s="26">
        <v>1.1000000000000001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2</v>
      </c>
      <c r="E83" s="26">
        <v>1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3</v>
      </c>
      <c r="E84" s="26">
        <v>0.4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4</v>
      </c>
      <c r="E85" s="26">
        <v>0.9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7</v>
      </c>
      <c r="E86" s="26">
        <v>0.6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4</v>
      </c>
      <c r="E87" s="26">
        <v>1.1000000000000001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2</v>
      </c>
      <c r="E88" s="26">
        <v>0.3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3</v>
      </c>
      <c r="E89" s="26">
        <v>0.5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7</v>
      </c>
      <c r="E90" s="26">
        <v>0.7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7</v>
      </c>
      <c r="E91" s="26">
        <v>0.5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39</v>
      </c>
      <c r="E92" s="26">
        <v>0.3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6</v>
      </c>
      <c r="E93" s="26">
        <v>1.2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5</v>
      </c>
      <c r="E94" s="26">
        <v>1.4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2</v>
      </c>
      <c r="E95" s="26">
        <v>0.4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4</v>
      </c>
      <c r="E96" s="26">
        <v>0.3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3</v>
      </c>
      <c r="E97" s="26">
        <v>0.6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33</v>
      </c>
      <c r="E98" s="26">
        <v>0.4</v>
      </c>
    </row>
    <row r="99" spans="1:5" x14ac:dyDescent="0.3">
      <c r="A99" s="24" t="s">
        <v>5</v>
      </c>
      <c r="B99" s="24" t="s">
        <v>100</v>
      </c>
      <c r="C99" s="25">
        <v>1437237</v>
      </c>
      <c r="D99" s="26">
        <v>352</v>
      </c>
      <c r="E99" s="26">
        <v>0.2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20</v>
      </c>
      <c r="E100" s="26">
        <v>0.3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17</v>
      </c>
      <c r="E101" s="26">
        <v>0.7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24</v>
      </c>
      <c r="E102" s="26">
        <v>0.7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2</v>
      </c>
      <c r="E103" s="26">
        <v>0.5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9</v>
      </c>
      <c r="E104" s="26">
        <v>0.5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1</v>
      </c>
      <c r="E105" s="26">
        <v>0.5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2</v>
      </c>
      <c r="E106" s="26">
        <v>0.5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1</v>
      </c>
      <c r="E107" s="26">
        <v>0.5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2</v>
      </c>
      <c r="E108" s="26">
        <v>0.6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10</v>
      </c>
      <c r="E109" s="26">
        <v>0.4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2</v>
      </c>
      <c r="E110" s="26">
        <v>0.6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2</v>
      </c>
      <c r="E111" s="26">
        <v>0.2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2</v>
      </c>
      <c r="E112" s="26">
        <v>0.3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10</v>
      </c>
      <c r="E113" s="26">
        <v>0.6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22</v>
      </c>
      <c r="E114" s="26">
        <v>0.4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14</v>
      </c>
      <c r="E115" s="26">
        <v>0.5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1</v>
      </c>
      <c r="E116" s="26">
        <v>0.5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16</v>
      </c>
      <c r="E117" s="26">
        <v>0.4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1</v>
      </c>
      <c r="E118" s="26">
        <v>0.4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15</v>
      </c>
      <c r="E119" s="26">
        <v>0.3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2</v>
      </c>
      <c r="E120" s="26">
        <v>0.4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5</v>
      </c>
      <c r="E121" s="26">
        <v>0.9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1</v>
      </c>
      <c r="E122" s="26">
        <v>0.2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6</v>
      </c>
      <c r="E123" s="26">
        <v>0.3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3</v>
      </c>
      <c r="E124" s="26">
        <v>0.4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10</v>
      </c>
      <c r="E125" s="26">
        <v>0.4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2</v>
      </c>
      <c r="E126" s="26">
        <v>0.3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4</v>
      </c>
      <c r="E127" s="26">
        <v>0.5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38</v>
      </c>
      <c r="E128" s="26">
        <v>0.4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2</v>
      </c>
      <c r="E129" s="26">
        <v>0.7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3</v>
      </c>
      <c r="E130" s="26">
        <v>0.5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17</v>
      </c>
      <c r="E131" s="26">
        <v>0.4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49</v>
      </c>
      <c r="E132" s="26">
        <v>0.5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1</v>
      </c>
      <c r="E133" s="26">
        <v>0.3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1</v>
      </c>
      <c r="E134" s="26">
        <v>0.5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2</v>
      </c>
      <c r="E135" s="26">
        <v>0.3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9</v>
      </c>
      <c r="E136" s="26">
        <v>0.5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2</v>
      </c>
      <c r="E137" s="26">
        <v>1.4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4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54</v>
      </c>
      <c r="E139" s="26">
        <v>0.3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2</v>
      </c>
      <c r="E140" s="26">
        <v>0.8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2</v>
      </c>
      <c r="E141" s="26">
        <v>0.2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5</v>
      </c>
      <c r="E142" s="26">
        <v>0.4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1</v>
      </c>
      <c r="E143" s="26">
        <v>0.4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3</v>
      </c>
      <c r="E144" s="26">
        <v>0.6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3</v>
      </c>
      <c r="E145" s="26">
        <v>0.3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1</v>
      </c>
      <c r="E146" s="26">
        <v>0.4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8</v>
      </c>
      <c r="E147" s="26">
        <v>0.3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27</v>
      </c>
      <c r="E148" s="26">
        <v>0.4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1</v>
      </c>
      <c r="E149" s="26">
        <v>0.6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4</v>
      </c>
      <c r="E150" s="26">
        <v>0.5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3</v>
      </c>
      <c r="E151" s="26">
        <v>0.3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5</v>
      </c>
      <c r="E152" s="26">
        <v>0.4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3</v>
      </c>
      <c r="E153" s="26">
        <v>0.9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21</v>
      </c>
      <c r="E154" s="26">
        <v>0.4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</v>
      </c>
      <c r="E155" s="26">
        <v>0.5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3</v>
      </c>
      <c r="E156" s="26">
        <v>0.6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7</v>
      </c>
      <c r="E157" s="26">
        <v>0.4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3</v>
      </c>
      <c r="E158" s="26">
        <v>0.5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3</v>
      </c>
      <c r="E159" s="26">
        <v>0.7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3</v>
      </c>
      <c r="E160" s="26">
        <v>0.4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22</v>
      </c>
      <c r="E161" s="26">
        <v>0.7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28</v>
      </c>
      <c r="E162" s="26">
        <v>0.8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2</v>
      </c>
      <c r="E163" s="26">
        <v>0.9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5</v>
      </c>
      <c r="E164" s="26">
        <v>2.4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5</v>
      </c>
      <c r="E165" s="26">
        <v>0.4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3</v>
      </c>
      <c r="E166" s="26">
        <v>0.4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1</v>
      </c>
      <c r="E167" s="26">
        <v>0.3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3</v>
      </c>
      <c r="E168" s="26">
        <v>1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3</v>
      </c>
      <c r="E169" s="26">
        <v>0.3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2</v>
      </c>
      <c r="E170" s="26">
        <v>0.6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16</v>
      </c>
      <c r="E171" s="26">
        <v>0.2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4</v>
      </c>
      <c r="E172" s="26">
        <v>0.9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10</v>
      </c>
      <c r="E173" s="26">
        <v>0.6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4</v>
      </c>
      <c r="E174" s="26">
        <v>1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6</v>
      </c>
      <c r="E175" s="26">
        <v>0.8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17</v>
      </c>
      <c r="E176" s="26">
        <v>0.5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1</v>
      </c>
      <c r="E177" s="26">
        <v>0.3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11</v>
      </c>
      <c r="E178" s="26">
        <v>0.3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</v>
      </c>
      <c r="E179" s="26">
        <v>0.4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2</v>
      </c>
      <c r="E180" s="26">
        <v>0.5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1</v>
      </c>
      <c r="E181" s="26">
        <v>0.4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4</v>
      </c>
      <c r="E182" s="26">
        <v>0.5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5</v>
      </c>
      <c r="E183" s="26">
        <v>0.5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1</v>
      </c>
      <c r="E184" s="26">
        <v>0.3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5</v>
      </c>
      <c r="E185" s="26">
        <v>0.5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1</v>
      </c>
      <c r="E186" s="26">
        <v>0.4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12</v>
      </c>
      <c r="E187" s="26">
        <v>0.5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4</v>
      </c>
      <c r="E188" s="26">
        <v>0.3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7</v>
      </c>
      <c r="E189" s="26">
        <v>0.3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12</v>
      </c>
      <c r="E190" s="26">
        <v>0.4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47</v>
      </c>
      <c r="E191" s="26">
        <v>0.4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7</v>
      </c>
      <c r="E192" s="26">
        <v>0.4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16</v>
      </c>
      <c r="E193" s="26">
        <v>0.4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1</v>
      </c>
      <c r="E194" s="26">
        <v>0.2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1</v>
      </c>
      <c r="E195" s="26">
        <v>0.3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12</v>
      </c>
      <c r="E196" s="26">
        <v>0.3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2</v>
      </c>
      <c r="E197" s="26">
        <v>0.6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22</v>
      </c>
      <c r="E198" s="26">
        <v>0.5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4</v>
      </c>
      <c r="E199" s="26">
        <v>0.3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3</v>
      </c>
      <c r="E200" s="26">
        <v>0.8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3</v>
      </c>
      <c r="E201" s="26">
        <v>0.8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67</v>
      </c>
      <c r="E202" s="26">
        <v>0.3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14</v>
      </c>
      <c r="E203" s="26">
        <v>0.7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4</v>
      </c>
      <c r="E204" s="26">
        <v>0.5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3</v>
      </c>
      <c r="E205" s="26">
        <v>0.5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3</v>
      </c>
      <c r="E206" s="26">
        <v>1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1</v>
      </c>
      <c r="E207" s="26">
        <v>0.2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16</v>
      </c>
      <c r="E208" s="26">
        <v>0.4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2</v>
      </c>
      <c r="E209" s="26">
        <v>0.6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2</v>
      </c>
      <c r="E210" s="26">
        <v>0.3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2</v>
      </c>
      <c r="E211" s="26">
        <v>0.7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2</v>
      </c>
      <c r="E212" s="26">
        <v>0.8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3</v>
      </c>
      <c r="E213" s="26">
        <v>0.8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1</v>
      </c>
      <c r="E214" s="26">
        <v>0.1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1</v>
      </c>
      <c r="E215" s="26">
        <v>0.2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2</v>
      </c>
      <c r="E216" s="26">
        <v>0.3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15</v>
      </c>
      <c r="E217" s="26">
        <v>0.2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2</v>
      </c>
      <c r="E218" s="26">
        <v>0.2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4</v>
      </c>
      <c r="E219" s="26">
        <v>0.5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3</v>
      </c>
      <c r="E220" s="26">
        <v>0.2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1</v>
      </c>
      <c r="E221" s="26">
        <v>0.6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17</v>
      </c>
      <c r="E222" s="26">
        <v>0.5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2</v>
      </c>
      <c r="E223" s="26">
        <v>0.4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8</v>
      </c>
      <c r="E224" s="26">
        <v>0.4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3</v>
      </c>
      <c r="E225" s="26">
        <v>0.6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1</v>
      </c>
      <c r="E226" s="26">
        <v>0.6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14</v>
      </c>
      <c r="E227" s="26">
        <v>0.8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42</v>
      </c>
      <c r="E228" s="26">
        <v>0.3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2</v>
      </c>
      <c r="E229" s="26">
        <v>0.2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10</v>
      </c>
      <c r="E230" s="26">
        <v>0.4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1</v>
      </c>
      <c r="E231" s="26">
        <v>0.2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1</v>
      </c>
      <c r="E232" s="26">
        <v>0.3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2</v>
      </c>
      <c r="E233" s="26">
        <v>0.5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2</v>
      </c>
      <c r="E234" s="26">
        <v>0.9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2</v>
      </c>
      <c r="E235" s="26">
        <v>0.3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2</v>
      </c>
      <c r="E236" s="26">
        <v>0.7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33</v>
      </c>
      <c r="E237" s="26">
        <v>0.2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3</v>
      </c>
      <c r="E238" s="26">
        <v>0.9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3</v>
      </c>
      <c r="E239" s="26">
        <v>0.6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6</v>
      </c>
      <c r="E240" s="26">
        <v>1.2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</v>
      </c>
      <c r="E241" s="26">
        <v>0.4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24</v>
      </c>
      <c r="E242" s="26">
        <v>0.6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8</v>
      </c>
      <c r="E243" s="26">
        <v>0.6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2</v>
      </c>
      <c r="E244" s="26">
        <v>0.5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56</v>
      </c>
      <c r="E245" s="26">
        <v>0.3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1</v>
      </c>
      <c r="E246" s="26">
        <v>0.3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5</v>
      </c>
      <c r="E247" s="26">
        <v>0.3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4</v>
      </c>
      <c r="E248" s="26">
        <v>0.5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2</v>
      </c>
      <c r="E249" s="26">
        <v>0.5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2</v>
      </c>
      <c r="E250" s="26">
        <v>0.3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2300</v>
      </c>
      <c r="E251" s="30">
        <f>D251/(C251/1000)</f>
        <v>0.3259993865541978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0.1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2.4</v>
      </c>
    </row>
    <row r="254" spans="1:5" x14ac:dyDescent="0.3">
      <c r="A254" s="34" t="s">
        <v>302</v>
      </c>
      <c r="B254" s="34"/>
      <c r="C254" s="35">
        <v>201935360</v>
      </c>
      <c r="D254" s="35">
        <v>58097</v>
      </c>
      <c r="E254" s="36">
        <v>0.28770097520315413</v>
      </c>
    </row>
    <row r="255" spans="1:5" x14ac:dyDescent="0.3">
      <c r="A255" s="34"/>
      <c r="B255" s="34"/>
      <c r="C255" s="35"/>
      <c r="D255" s="35" t="s">
        <v>300</v>
      </c>
      <c r="E255" s="36">
        <v>0</v>
      </c>
    </row>
    <row r="256" spans="1:5" x14ac:dyDescent="0.3">
      <c r="A256" s="37"/>
      <c r="B256" s="37"/>
      <c r="C256" s="38"/>
      <c r="D256" s="38" t="s">
        <v>301</v>
      </c>
      <c r="E256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33</v>
      </c>
      <c r="E5" s="26">
        <v>1.7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42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54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3</v>
      </c>
      <c r="E8" s="26">
        <v>1.3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27</v>
      </c>
      <c r="E9" s="26">
        <v>5.5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7</v>
      </c>
      <c r="E10" s="26">
        <v>3.8</v>
      </c>
    </row>
    <row r="11" spans="1:5" x14ac:dyDescent="0.3">
      <c r="A11" s="24" t="s">
        <v>5</v>
      </c>
      <c r="B11" s="24" t="s">
        <v>12</v>
      </c>
      <c r="C11" s="25">
        <v>225671</v>
      </c>
      <c r="D11" s="26">
        <v>293</v>
      </c>
      <c r="E11" s="26">
        <v>1.3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71</v>
      </c>
      <c r="E12" s="26">
        <v>2.6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17</v>
      </c>
      <c r="E13" s="26">
        <v>8.6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21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30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43</v>
      </c>
      <c r="E16" s="26">
        <v>5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3</v>
      </c>
      <c r="E17" s="26">
        <v>0.9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15</v>
      </c>
      <c r="E18" s="26">
        <v>2.9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14</v>
      </c>
      <c r="E19" s="26">
        <v>4.5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1828</v>
      </c>
      <c r="E20" s="26">
        <v>4.5999999999999996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4</v>
      </c>
      <c r="E21" s="26">
        <v>4.3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40</v>
      </c>
      <c r="E22" s="26">
        <v>2.2000000000000002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1820</v>
      </c>
      <c r="E23" s="26">
        <v>3.4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13</v>
      </c>
      <c r="E24" s="26">
        <v>4.4000000000000004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11</v>
      </c>
      <c r="E25" s="26">
        <v>2.5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16</v>
      </c>
      <c r="E26" s="26">
        <v>4.3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36</v>
      </c>
      <c r="E27" s="26">
        <v>2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25</v>
      </c>
      <c r="E28" s="26">
        <v>2.1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17</v>
      </c>
      <c r="E29" s="26">
        <v>2.4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16</v>
      </c>
      <c r="E30" s="26">
        <v>5.4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27</v>
      </c>
      <c r="E31" s="26">
        <v>3.3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7</v>
      </c>
      <c r="E32" s="26">
        <v>2.2000000000000002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9</v>
      </c>
      <c r="E33" s="26">
        <v>3.1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14</v>
      </c>
      <c r="E34" s="26">
        <v>4.2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47</v>
      </c>
      <c r="E35" s="26">
        <v>4.5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63</v>
      </c>
      <c r="E36" s="26">
        <v>1.8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14</v>
      </c>
      <c r="E37" s="26">
        <v>1.8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47</v>
      </c>
      <c r="E38" s="26">
        <v>2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13</v>
      </c>
      <c r="E39" s="26">
        <v>1.3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17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8</v>
      </c>
      <c r="E41" s="26">
        <v>2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24</v>
      </c>
      <c r="E42" s="26">
        <v>4.0999999999999996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17</v>
      </c>
      <c r="E43" s="26">
        <v>1.6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20</v>
      </c>
      <c r="E44" s="26">
        <v>7.3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11</v>
      </c>
      <c r="E45" s="26">
        <v>3.5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23</v>
      </c>
      <c r="E46" s="26">
        <v>3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22</v>
      </c>
      <c r="E47" s="26">
        <v>1.9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9</v>
      </c>
      <c r="E48" s="26">
        <v>6.4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21</v>
      </c>
      <c r="E49" s="26">
        <v>2.7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31</v>
      </c>
      <c r="E50" s="26">
        <v>2.2999999999999998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39</v>
      </c>
      <c r="E51" s="26">
        <v>2.4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215</v>
      </c>
      <c r="E52" s="26">
        <v>2.2000000000000002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5</v>
      </c>
      <c r="E53" s="26">
        <v>1.1000000000000001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10</v>
      </c>
      <c r="E54" s="26">
        <v>2.7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24</v>
      </c>
      <c r="E55" s="26">
        <v>6.4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32</v>
      </c>
      <c r="E56" s="26">
        <v>2.5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15</v>
      </c>
      <c r="E57" s="26">
        <v>2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10</v>
      </c>
      <c r="E58" s="26">
        <v>1.2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77</v>
      </c>
      <c r="E59" s="26">
        <v>4.2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12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20</v>
      </c>
      <c r="E61" s="26">
        <v>2.1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10</v>
      </c>
      <c r="E62" s="26">
        <v>3.3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467</v>
      </c>
      <c r="E63" s="26">
        <v>4.0999999999999996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19</v>
      </c>
      <c r="E64" s="26">
        <v>3.7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26</v>
      </c>
      <c r="E65" s="26">
        <v>2.7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164</v>
      </c>
      <c r="E66" s="26">
        <v>7.4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17</v>
      </c>
      <c r="E67" s="26">
        <v>2.1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64</v>
      </c>
      <c r="E68" s="26">
        <v>5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94</v>
      </c>
      <c r="E69" s="26">
        <v>1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77</v>
      </c>
      <c r="E70" s="26">
        <v>3.1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24</v>
      </c>
      <c r="E71" s="26">
        <v>5.9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12</v>
      </c>
      <c r="E72" s="26">
        <v>5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20</v>
      </c>
      <c r="E73" s="26">
        <v>1.9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24</v>
      </c>
      <c r="E74" s="26">
        <v>2.6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137</v>
      </c>
      <c r="E75" s="26">
        <v>2.2000000000000002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7</v>
      </c>
      <c r="E76" s="26">
        <v>1.9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53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18</v>
      </c>
      <c r="E78" s="26">
        <v>4.7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10</v>
      </c>
      <c r="E79" s="26">
        <v>3.4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19</v>
      </c>
      <c r="E80" s="26">
        <v>5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17</v>
      </c>
      <c r="E81" s="26">
        <v>6.4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6</v>
      </c>
      <c r="E82" s="26">
        <v>3.2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15</v>
      </c>
      <c r="E83" s="26">
        <v>7.3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21</v>
      </c>
      <c r="E84" s="26">
        <v>3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27</v>
      </c>
      <c r="E85" s="26">
        <v>6.7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43</v>
      </c>
      <c r="E86" s="26">
        <v>3.7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18</v>
      </c>
      <c r="E87" s="26">
        <v>5.6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20</v>
      </c>
      <c r="E88" s="26">
        <v>2.8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18</v>
      </c>
      <c r="E89" s="26">
        <v>3.1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26</v>
      </c>
      <c r="E90" s="26">
        <v>2.5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35</v>
      </c>
      <c r="E91" s="26">
        <v>2.5</v>
      </c>
    </row>
    <row r="92" spans="1:5" x14ac:dyDescent="0.3">
      <c r="A92" s="24" t="s">
        <v>5</v>
      </c>
      <c r="B92" s="24" t="s">
        <v>93</v>
      </c>
      <c r="C92" s="25">
        <v>115669</v>
      </c>
      <c r="D92" s="26">
        <v>391</v>
      </c>
      <c r="E92" s="26">
        <v>3.4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21</v>
      </c>
      <c r="E93" s="26">
        <v>4.4000000000000004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9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22</v>
      </c>
      <c r="E95" s="26">
        <v>4.9000000000000004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25</v>
      </c>
      <c r="E96" s="26">
        <v>1.8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9</v>
      </c>
      <c r="E97" s="26">
        <v>1.7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229</v>
      </c>
      <c r="E98" s="26">
        <v>3.1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9249</v>
      </c>
      <c r="E99" s="26">
        <v>6.4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62</v>
      </c>
      <c r="E100" s="26">
        <v>0.9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97</v>
      </c>
      <c r="E101" s="26">
        <v>4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66</v>
      </c>
      <c r="E102" s="26">
        <v>1.9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16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25</v>
      </c>
      <c r="E104" s="26">
        <v>1.3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13</v>
      </c>
      <c r="E105" s="26">
        <v>5.9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11</v>
      </c>
      <c r="E106" s="26">
        <v>2.7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14</v>
      </c>
      <c r="E107" s="26">
        <v>6.5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23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57</v>
      </c>
      <c r="E109" s="26">
        <v>2.1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19</v>
      </c>
      <c r="E110" s="26">
        <v>5.3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34</v>
      </c>
      <c r="E111" s="26">
        <v>3.2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20</v>
      </c>
      <c r="E112" s="26">
        <v>3.3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56</v>
      </c>
      <c r="E113" s="26">
        <v>3.3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119</v>
      </c>
      <c r="E114" s="26">
        <v>2.2999999999999998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79</v>
      </c>
      <c r="E115" s="26">
        <v>3.1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7</v>
      </c>
      <c r="E116" s="26">
        <v>2.4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89</v>
      </c>
      <c r="E117" s="26">
        <v>2.5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19</v>
      </c>
      <c r="E118" s="26">
        <v>7.4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67</v>
      </c>
      <c r="E119" s="26">
        <v>1.5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15</v>
      </c>
      <c r="E120" s="26">
        <v>3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22</v>
      </c>
      <c r="E121" s="26">
        <v>4.4000000000000004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15</v>
      </c>
      <c r="E122" s="26">
        <v>3.3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50</v>
      </c>
      <c r="E123" s="26">
        <v>2.4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26</v>
      </c>
      <c r="E124" s="26">
        <v>3.2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64</v>
      </c>
      <c r="E125" s="26">
        <v>2.5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11</v>
      </c>
      <c r="E126" s="26">
        <v>1.8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22</v>
      </c>
      <c r="E127" s="26">
        <v>2.8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6">
        <v>448</v>
      </c>
      <c r="E128" s="26">
        <v>4.0999999999999996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17</v>
      </c>
      <c r="E129" s="26">
        <v>6.1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12</v>
      </c>
      <c r="E130" s="26">
        <v>1.9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111</v>
      </c>
      <c r="E131" s="26">
        <v>2.4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6">
        <v>375</v>
      </c>
      <c r="E132" s="26">
        <v>3.5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12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6</v>
      </c>
      <c r="E134" s="26">
        <v>2.8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23</v>
      </c>
      <c r="E135" s="26">
        <v>3.2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48</v>
      </c>
      <c r="E136" s="26">
        <v>2.4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4</v>
      </c>
      <c r="E137" s="26">
        <v>2.9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13</v>
      </c>
      <c r="E138" s="26">
        <v>1.5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6">
        <v>441</v>
      </c>
      <c r="E139" s="26">
        <v>2.1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17</v>
      </c>
      <c r="E140" s="26">
        <v>6.6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27</v>
      </c>
      <c r="E141" s="26">
        <v>3.3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27</v>
      </c>
      <c r="E142" s="26">
        <v>2.5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10</v>
      </c>
      <c r="E143" s="26">
        <v>3.7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21</v>
      </c>
      <c r="E144" s="26">
        <v>5.3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33</v>
      </c>
      <c r="E145" s="26">
        <v>3.2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6</v>
      </c>
      <c r="E146" s="26">
        <v>2.2999999999999998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112</v>
      </c>
      <c r="E147" s="26">
        <v>4.2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240</v>
      </c>
      <c r="E148" s="26">
        <v>3.4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9</v>
      </c>
      <c r="E149" s="26">
        <v>5.3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24</v>
      </c>
      <c r="E150" s="26">
        <v>3.6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23</v>
      </c>
      <c r="E151" s="26">
        <v>2.6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21</v>
      </c>
      <c r="E152" s="26">
        <v>1.7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10</v>
      </c>
      <c r="E153" s="26">
        <v>2.7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104</v>
      </c>
      <c r="E154" s="26">
        <v>2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14</v>
      </c>
      <c r="E155" s="26">
        <v>5.7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12</v>
      </c>
      <c r="E156" s="26">
        <v>2.6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43</v>
      </c>
      <c r="E157" s="26">
        <v>2.9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31</v>
      </c>
      <c r="E158" s="26">
        <v>5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16</v>
      </c>
      <c r="E159" s="26">
        <v>4.5999999999999996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25</v>
      </c>
      <c r="E160" s="26">
        <v>3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207</v>
      </c>
      <c r="E161" s="26">
        <v>6.5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115</v>
      </c>
      <c r="E162" s="26">
        <v>3.3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14</v>
      </c>
      <c r="E163" s="26">
        <v>5.9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4</v>
      </c>
      <c r="E164" s="26">
        <v>1.9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41</v>
      </c>
      <c r="E165" s="26">
        <v>3.2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17</v>
      </c>
      <c r="E166" s="26">
        <v>2.1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8</v>
      </c>
      <c r="E167" s="26">
        <v>2.7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16</v>
      </c>
      <c r="E168" s="26">
        <v>5.2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19</v>
      </c>
      <c r="E169" s="26">
        <v>2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14</v>
      </c>
      <c r="E170" s="26">
        <v>4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101</v>
      </c>
      <c r="E171" s="26">
        <v>1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11</v>
      </c>
      <c r="E172" s="26">
        <v>3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38</v>
      </c>
      <c r="E173" s="26">
        <v>2.2999999999999998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6</v>
      </c>
      <c r="E174" s="26">
        <v>1.4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15</v>
      </c>
      <c r="E175" s="26">
        <v>2.1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80</v>
      </c>
      <c r="E176" s="26">
        <v>2.2999999999999998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11</v>
      </c>
      <c r="E177" s="26">
        <v>3.4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68</v>
      </c>
      <c r="E178" s="26">
        <v>2.1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16</v>
      </c>
      <c r="E179" s="26">
        <v>7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17</v>
      </c>
      <c r="E180" s="26">
        <v>4.4000000000000004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12</v>
      </c>
      <c r="E181" s="26">
        <v>4.8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28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32</v>
      </c>
      <c r="E183" s="26">
        <v>3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5</v>
      </c>
      <c r="E184" s="26">
        <v>1.7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16</v>
      </c>
      <c r="E185" s="26">
        <v>1.6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12</v>
      </c>
      <c r="E186" s="26">
        <v>4.9000000000000004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48</v>
      </c>
      <c r="E187" s="26">
        <v>1.9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23</v>
      </c>
      <c r="E188" s="26">
        <v>2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96</v>
      </c>
      <c r="E189" s="26">
        <v>3.6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67</v>
      </c>
      <c r="E190" s="26">
        <v>2.1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180</v>
      </c>
      <c r="E191" s="26">
        <v>1.7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30</v>
      </c>
      <c r="E192" s="26">
        <v>1.7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136</v>
      </c>
      <c r="E193" s="26">
        <v>3.1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21</v>
      </c>
      <c r="E194" s="26">
        <v>5.2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15</v>
      </c>
      <c r="E195" s="26">
        <v>4.5999999999999996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125</v>
      </c>
      <c r="E196" s="26">
        <v>3.6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9</v>
      </c>
      <c r="E197" s="26">
        <v>2.4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158</v>
      </c>
      <c r="E198" s="26">
        <v>3.3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31</v>
      </c>
      <c r="E199" s="26">
        <v>2.5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13</v>
      </c>
      <c r="E200" s="26">
        <v>3.3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13</v>
      </c>
      <c r="E201" s="26">
        <v>3.2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6">
        <v>766</v>
      </c>
      <c r="E202" s="26">
        <v>3.4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60</v>
      </c>
      <c r="E203" s="26">
        <v>3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21</v>
      </c>
      <c r="E204" s="26">
        <v>2.7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17</v>
      </c>
      <c r="E205" s="26">
        <v>2.7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9</v>
      </c>
      <c r="E206" s="26">
        <v>3.1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12</v>
      </c>
      <c r="E207" s="26">
        <v>2.4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6">
        <v>428</v>
      </c>
      <c r="E208" s="26">
        <v>11.1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10</v>
      </c>
      <c r="E209" s="26">
        <v>2.7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16</v>
      </c>
      <c r="E210" s="26">
        <v>2.8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8</v>
      </c>
      <c r="E211" s="26">
        <v>3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13</v>
      </c>
      <c r="E212" s="26">
        <v>4.5999999999999996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26</v>
      </c>
      <c r="E213" s="26">
        <v>8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22</v>
      </c>
      <c r="E214" s="26">
        <v>2.1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14</v>
      </c>
      <c r="E215" s="26">
        <v>3.2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27</v>
      </c>
      <c r="E216" s="26">
        <v>3.7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58</v>
      </c>
      <c r="E217" s="26">
        <v>0.8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36</v>
      </c>
      <c r="E218" s="26">
        <v>3.7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17</v>
      </c>
      <c r="E219" s="26">
        <v>2.7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29</v>
      </c>
      <c r="E220" s="26">
        <v>2.1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6</v>
      </c>
      <c r="E221" s="26">
        <v>3.4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152</v>
      </c>
      <c r="E222" s="26">
        <v>4.5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22</v>
      </c>
      <c r="E223" s="26">
        <v>4.5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43</v>
      </c>
      <c r="E224" s="26">
        <v>1.9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20</v>
      </c>
      <c r="E225" s="26">
        <v>4.5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8</v>
      </c>
      <c r="E226" s="26">
        <v>3.7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68</v>
      </c>
      <c r="E227" s="26">
        <v>4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6">
        <v>353</v>
      </c>
      <c r="E228" s="26">
        <v>2.2999999999999998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29</v>
      </c>
      <c r="E229" s="26">
        <v>3.6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65</v>
      </c>
      <c r="E230" s="26">
        <v>2.9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28</v>
      </c>
      <c r="E231" s="26">
        <v>4.9000000000000004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17</v>
      </c>
      <c r="E232" s="26">
        <v>5.7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14</v>
      </c>
      <c r="E233" s="26">
        <v>3.5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17</v>
      </c>
      <c r="E234" s="26">
        <v>6.3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13</v>
      </c>
      <c r="E235" s="26">
        <v>1.6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8</v>
      </c>
      <c r="E236" s="26">
        <v>2.7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6">
        <v>373</v>
      </c>
      <c r="E237" s="26">
        <v>2.6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15</v>
      </c>
      <c r="E238" s="26">
        <v>4.5999999999999996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13</v>
      </c>
      <c r="E239" s="26">
        <v>3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27</v>
      </c>
      <c r="E240" s="26">
        <v>5.4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17</v>
      </c>
      <c r="E241" s="26">
        <v>6.1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6">
        <v>445</v>
      </c>
      <c r="E242" s="26">
        <v>10.5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33</v>
      </c>
      <c r="E243" s="26">
        <v>2.4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10</v>
      </c>
      <c r="E244" s="26">
        <v>2.7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6">
        <v>289</v>
      </c>
      <c r="E245" s="26">
        <v>1.5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10</v>
      </c>
      <c r="E246" s="26">
        <v>2.8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36</v>
      </c>
      <c r="E247" s="26">
        <v>2.4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28</v>
      </c>
      <c r="E248" s="26">
        <v>3.2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28</v>
      </c>
      <c r="E249" s="26">
        <v>6.6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6</v>
      </c>
      <c r="E250" s="26">
        <v>1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25988</v>
      </c>
      <c r="E251" s="30">
        <f>D251/(C251/1000)</f>
        <v>3.6835095903349968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0.8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11.1</v>
      </c>
    </row>
    <row r="254" spans="1:5" x14ac:dyDescent="0.3">
      <c r="A254" s="34" t="s">
        <v>302</v>
      </c>
      <c r="B254" s="34"/>
      <c r="C254" s="35">
        <v>203062512</v>
      </c>
      <c r="D254" s="35">
        <v>828288</v>
      </c>
      <c r="E254" s="36">
        <v>4.0789803683705044</v>
      </c>
    </row>
    <row r="255" spans="1:5" x14ac:dyDescent="0.3">
      <c r="A255" s="34"/>
      <c r="B255" s="34"/>
      <c r="C255" s="35"/>
      <c r="D255" s="35" t="s">
        <v>300</v>
      </c>
      <c r="E255" s="36">
        <v>0.4</v>
      </c>
    </row>
    <row r="256" spans="1:5" x14ac:dyDescent="0.3">
      <c r="A256" s="37"/>
      <c r="B256" s="37"/>
      <c r="C256" s="38"/>
      <c r="D256" s="38" t="s">
        <v>301</v>
      </c>
      <c r="E256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8"/>
  <sheetViews>
    <sheetView workbookViewId="0">
      <pane ySplit="4" topLeftCell="A5" activePane="bottomLeft" state="frozen"/>
      <selection pane="bottomLeft" activeCell="E28" sqref="E28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1888099</v>
      </c>
      <c r="D5" s="25">
        <v>47111</v>
      </c>
      <c r="E5" s="26">
        <v>25</v>
      </c>
    </row>
    <row r="6" spans="1:5" x14ac:dyDescent="0.3">
      <c r="A6" s="24" t="s">
        <v>5</v>
      </c>
      <c r="B6" s="24" t="s">
        <v>254</v>
      </c>
      <c r="C6" s="25">
        <v>955317</v>
      </c>
      <c r="D6" s="25">
        <v>12755</v>
      </c>
      <c r="E6" s="26">
        <v>13.4</v>
      </c>
    </row>
    <row r="7" spans="1:5" x14ac:dyDescent="0.3">
      <c r="A7" s="24" t="s">
        <v>5</v>
      </c>
      <c r="B7" s="24" t="s">
        <v>255</v>
      </c>
      <c r="C7" s="25">
        <v>275455</v>
      </c>
      <c r="D7" s="25">
        <v>3700</v>
      </c>
      <c r="E7" s="26">
        <v>13.4</v>
      </c>
    </row>
    <row r="8" spans="1:5" x14ac:dyDescent="0.3">
      <c r="A8" s="24" t="s">
        <v>5</v>
      </c>
      <c r="B8" s="24" t="s">
        <v>256</v>
      </c>
      <c r="C8" s="25">
        <v>963211</v>
      </c>
      <c r="D8" s="25">
        <v>8383</v>
      </c>
      <c r="E8" s="26">
        <v>8.6999999999999993</v>
      </c>
    </row>
    <row r="9" spans="1:5" x14ac:dyDescent="0.3">
      <c r="A9" s="24" t="s">
        <v>5</v>
      </c>
      <c r="B9" s="24" t="s">
        <v>257</v>
      </c>
      <c r="C9" s="25">
        <v>325935</v>
      </c>
      <c r="D9" s="25">
        <v>5407</v>
      </c>
      <c r="E9" s="26">
        <v>16.600000000000001</v>
      </c>
    </row>
    <row r="10" spans="1:5" x14ac:dyDescent="0.3">
      <c r="A10" s="24" t="s">
        <v>5</v>
      </c>
      <c r="B10" s="24" t="s">
        <v>258</v>
      </c>
      <c r="C10" s="25">
        <v>41547</v>
      </c>
      <c r="D10" s="26">
        <v>861</v>
      </c>
      <c r="E10" s="26">
        <v>20.7</v>
      </c>
    </row>
    <row r="11" spans="1:5" x14ac:dyDescent="0.3">
      <c r="A11" s="24" t="s">
        <v>5</v>
      </c>
      <c r="B11" s="24" t="s">
        <v>259</v>
      </c>
      <c r="C11" s="25">
        <v>94524</v>
      </c>
      <c r="D11" s="25">
        <v>1516</v>
      </c>
      <c r="E11" s="26">
        <v>16</v>
      </c>
    </row>
    <row r="12" spans="1:5" x14ac:dyDescent="0.3">
      <c r="A12" s="24" t="s">
        <v>5</v>
      </c>
      <c r="B12" s="24" t="s">
        <v>260</v>
      </c>
      <c r="C12" s="25">
        <v>131825</v>
      </c>
      <c r="D12" s="25">
        <v>2184</v>
      </c>
      <c r="E12" s="26">
        <v>16.600000000000001</v>
      </c>
    </row>
    <row r="13" spans="1:5" x14ac:dyDescent="0.3">
      <c r="A13" s="24" t="s">
        <v>5</v>
      </c>
      <c r="B13" s="24" t="s">
        <v>261</v>
      </c>
      <c r="C13" s="25">
        <v>116132</v>
      </c>
      <c r="D13" s="25">
        <v>2093</v>
      </c>
      <c r="E13" s="26">
        <v>18</v>
      </c>
    </row>
    <row r="14" spans="1:5" x14ac:dyDescent="0.3">
      <c r="A14" s="24" t="s">
        <v>5</v>
      </c>
      <c r="B14" s="24" t="s">
        <v>262</v>
      </c>
      <c r="C14" s="25">
        <v>116983</v>
      </c>
      <c r="D14" s="25">
        <v>2165</v>
      </c>
      <c r="E14" s="26">
        <v>18.5</v>
      </c>
    </row>
    <row r="15" spans="1:5" x14ac:dyDescent="0.3">
      <c r="A15" s="24" t="s">
        <v>5</v>
      </c>
      <c r="B15" s="24" t="s">
        <v>263</v>
      </c>
      <c r="C15" s="25">
        <v>538769</v>
      </c>
      <c r="D15" s="25">
        <v>10585</v>
      </c>
      <c r="E15" s="26">
        <v>19.600000000000001</v>
      </c>
    </row>
    <row r="16" spans="1:5" x14ac:dyDescent="0.3">
      <c r="A16" s="24" t="s">
        <v>5</v>
      </c>
      <c r="B16" s="24" t="s">
        <v>264</v>
      </c>
      <c r="C16" s="25">
        <v>202776</v>
      </c>
      <c r="D16" s="25">
        <v>3307</v>
      </c>
      <c r="E16" s="26">
        <v>16.3</v>
      </c>
    </row>
    <row r="17" spans="1:6" x14ac:dyDescent="0.3">
      <c r="A17" s="24" t="s">
        <v>5</v>
      </c>
      <c r="B17" s="24" t="s">
        <v>265</v>
      </c>
      <c r="C17" s="25">
        <v>168047</v>
      </c>
      <c r="D17" s="25">
        <v>3262</v>
      </c>
      <c r="E17" s="26">
        <v>19.399999999999999</v>
      </c>
    </row>
    <row r="18" spans="1:6" x14ac:dyDescent="0.3">
      <c r="A18" s="24" t="s">
        <v>5</v>
      </c>
      <c r="B18" s="24" t="s">
        <v>266</v>
      </c>
      <c r="C18" s="25">
        <v>120645</v>
      </c>
      <c r="D18" s="25">
        <v>3114</v>
      </c>
      <c r="E18" s="26">
        <v>25.8</v>
      </c>
    </row>
    <row r="19" spans="1:6" x14ac:dyDescent="0.3">
      <c r="A19" s="24" t="s">
        <v>5</v>
      </c>
      <c r="B19" s="24" t="s">
        <v>267</v>
      </c>
      <c r="C19" s="25">
        <v>438027</v>
      </c>
      <c r="D19" s="25">
        <v>8549</v>
      </c>
      <c r="E19" s="26">
        <v>19.5</v>
      </c>
    </row>
    <row r="20" spans="1:6" x14ac:dyDescent="0.3">
      <c r="A20" s="24" t="s">
        <v>5</v>
      </c>
      <c r="B20" s="24" t="s">
        <v>268</v>
      </c>
      <c r="C20" s="25">
        <v>236658</v>
      </c>
      <c r="D20" s="25">
        <v>4256</v>
      </c>
      <c r="E20" s="26">
        <v>18</v>
      </c>
    </row>
    <row r="21" spans="1:6" x14ac:dyDescent="0.3">
      <c r="A21" s="24" t="s">
        <v>5</v>
      </c>
      <c r="B21" s="24" t="s">
        <v>269</v>
      </c>
      <c r="C21" s="25">
        <v>260987</v>
      </c>
      <c r="D21" s="25">
        <v>4989</v>
      </c>
      <c r="E21" s="26">
        <v>19.100000000000001</v>
      </c>
    </row>
    <row r="22" spans="1:6" x14ac:dyDescent="0.3">
      <c r="A22" s="24" t="s">
        <v>5</v>
      </c>
      <c r="B22" s="24" t="s">
        <v>270</v>
      </c>
      <c r="C22" s="25">
        <v>180291</v>
      </c>
      <c r="D22" s="25">
        <v>2794</v>
      </c>
      <c r="E22" s="26">
        <v>15.5</v>
      </c>
    </row>
    <row r="23" spans="1:6" x14ac:dyDescent="0.3">
      <c r="A23" s="28" t="str">
        <f>CONCATENATE("Total (",RIGHT(Índice!$A$4,2),")")</f>
        <v>Total (GO)</v>
      </c>
      <c r="B23" s="28"/>
      <c r="C23" s="29">
        <f>SUM(C5:C22)</f>
        <v>7055228</v>
      </c>
      <c r="D23" s="29">
        <f>SUM(D5:D22)</f>
        <v>127031</v>
      </c>
      <c r="E23" s="30">
        <f>D23/(C23/1000)</f>
        <v>18.005229597115783</v>
      </c>
      <c r="F23" s="27">
        <f>E23/(D23/1000)</f>
        <v>0.14173886371921643</v>
      </c>
    </row>
    <row r="24" spans="1:6" x14ac:dyDescent="0.3">
      <c r="A24" s="31"/>
      <c r="B24" s="31"/>
      <c r="C24" s="32"/>
      <c r="D24" s="32" t="s">
        <v>300</v>
      </c>
      <c r="E24" s="33">
        <f>MIN($E$5:$E$22)</f>
        <v>8.6999999999999993</v>
      </c>
      <c r="F24" s="27">
        <f>MIN($E$5:$E$231)</f>
        <v>8.6</v>
      </c>
    </row>
    <row r="25" spans="1:6" x14ac:dyDescent="0.3">
      <c r="A25" s="31"/>
      <c r="B25" s="31"/>
      <c r="C25" s="32"/>
      <c r="D25" s="32" t="s">
        <v>301</v>
      </c>
      <c r="E25" s="33">
        <f>MAX($E$5:$E$22)</f>
        <v>25.8</v>
      </c>
      <c r="F25" s="27">
        <f>MAX($E$5:$E$231)</f>
        <v>37.6</v>
      </c>
    </row>
    <row r="26" spans="1:6" x14ac:dyDescent="0.3">
      <c r="A26" s="34" t="s">
        <v>302</v>
      </c>
      <c r="B26" s="34"/>
      <c r="C26" s="35">
        <v>203062512</v>
      </c>
      <c r="D26" s="35">
        <v>3986899</v>
      </c>
      <c r="E26" s="36">
        <v>19.633850486396032</v>
      </c>
    </row>
    <row r="27" spans="1:6" x14ac:dyDescent="0.3">
      <c r="A27" s="34"/>
      <c r="B27" s="34"/>
      <c r="C27" s="35"/>
      <c r="D27" s="35" t="s">
        <v>300</v>
      </c>
      <c r="E27" s="36">
        <v>8.6</v>
      </c>
    </row>
    <row r="28" spans="1:6" x14ac:dyDescent="0.3">
      <c r="A28" s="37"/>
      <c r="B28" s="37"/>
      <c r="C28" s="38"/>
      <c r="D28" s="38" t="s">
        <v>301</v>
      </c>
      <c r="E28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256"/>
  <sheetViews>
    <sheetView workbookViewId="0">
      <pane ySplit="4" topLeftCell="A230" activePane="bottomLeft" state="frozen"/>
      <selection pane="bottomLeft" activeCell="E256" sqref="E256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153</v>
      </c>
      <c r="E5" s="26">
        <v>8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237</v>
      </c>
      <c r="E6" s="26">
        <v>13.8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253</v>
      </c>
      <c r="E7" s="26">
        <v>11.7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37</v>
      </c>
      <c r="E8" s="26">
        <v>16.100000000000001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94</v>
      </c>
      <c r="E9" s="26">
        <v>18.899999999999999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33</v>
      </c>
      <c r="E10" s="26">
        <v>17.7</v>
      </c>
    </row>
    <row r="11" spans="1:5" x14ac:dyDescent="0.3">
      <c r="A11" s="24" t="s">
        <v>5</v>
      </c>
      <c r="B11" s="24" t="s">
        <v>12</v>
      </c>
      <c r="C11" s="25">
        <v>225671</v>
      </c>
      <c r="D11" s="25">
        <v>1438</v>
      </c>
      <c r="E11" s="26">
        <v>6.4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367</v>
      </c>
      <c r="E12" s="26">
        <v>13.6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45</v>
      </c>
      <c r="E13" s="26">
        <v>22.9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165</v>
      </c>
      <c r="E14" s="26">
        <v>27.3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156</v>
      </c>
      <c r="E15" s="26">
        <v>15.2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170</v>
      </c>
      <c r="E16" s="26">
        <v>20.2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55</v>
      </c>
      <c r="E17" s="26">
        <v>16.7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72</v>
      </c>
      <c r="E18" s="26">
        <v>13.7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64</v>
      </c>
      <c r="E19" s="26">
        <v>21.4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6959</v>
      </c>
      <c r="E20" s="26">
        <v>17.399999999999999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28</v>
      </c>
      <c r="E21" s="26">
        <v>30.3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257</v>
      </c>
      <c r="E22" s="26">
        <v>13.9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6630</v>
      </c>
      <c r="E23" s="26">
        <v>12.6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51</v>
      </c>
      <c r="E24" s="26">
        <v>17.399999999999999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85</v>
      </c>
      <c r="E25" s="26">
        <v>19.8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97</v>
      </c>
      <c r="E26" s="26">
        <v>25.6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273</v>
      </c>
      <c r="E27" s="26">
        <v>14.8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164</v>
      </c>
      <c r="E28" s="26">
        <v>13.8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94</v>
      </c>
      <c r="E29" s="26">
        <v>13.1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76</v>
      </c>
      <c r="E30" s="26">
        <v>25.8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100</v>
      </c>
      <c r="E31" s="26">
        <v>12.1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47</v>
      </c>
      <c r="E32" s="26">
        <v>14.3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58</v>
      </c>
      <c r="E33" s="26">
        <v>20.2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65</v>
      </c>
      <c r="E34" s="26">
        <v>19.399999999999999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216</v>
      </c>
      <c r="E35" s="26">
        <v>20.8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374</v>
      </c>
      <c r="E36" s="26">
        <v>10.8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106</v>
      </c>
      <c r="E37" s="26">
        <v>13.6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257</v>
      </c>
      <c r="E38" s="26">
        <v>10.7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105</v>
      </c>
      <c r="E39" s="26">
        <v>10.199999999999999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67</v>
      </c>
      <c r="E40" s="26">
        <v>20.399999999999999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77</v>
      </c>
      <c r="E41" s="26">
        <v>19.2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125</v>
      </c>
      <c r="E42" s="26">
        <v>21.9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133</v>
      </c>
      <c r="E43" s="26">
        <v>12.7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59</v>
      </c>
      <c r="E44" s="26">
        <v>21.5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53</v>
      </c>
      <c r="E45" s="26">
        <v>17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115</v>
      </c>
      <c r="E46" s="26">
        <v>15.2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127</v>
      </c>
      <c r="E47" s="26">
        <v>11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42</v>
      </c>
      <c r="E48" s="26">
        <v>30.1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117</v>
      </c>
      <c r="E49" s="26">
        <v>15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208</v>
      </c>
      <c r="E50" s="26">
        <v>15.1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243</v>
      </c>
      <c r="E51" s="26">
        <v>14.7</v>
      </c>
    </row>
    <row r="52" spans="1:5" x14ac:dyDescent="0.3">
      <c r="A52" s="24" t="s">
        <v>5</v>
      </c>
      <c r="B52" s="24" t="s">
        <v>53</v>
      </c>
      <c r="C52" s="25">
        <v>98622</v>
      </c>
      <c r="D52" s="25">
        <v>1032</v>
      </c>
      <c r="E52" s="26">
        <v>10.5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57</v>
      </c>
      <c r="E53" s="26">
        <v>12.5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55</v>
      </c>
      <c r="E54" s="26">
        <v>14.7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113</v>
      </c>
      <c r="E55" s="26">
        <v>30.6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151</v>
      </c>
      <c r="E56" s="26">
        <v>12.1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113</v>
      </c>
      <c r="E57" s="26">
        <v>15.2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100</v>
      </c>
      <c r="E58" s="26">
        <v>12.4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294</v>
      </c>
      <c r="E59" s="26">
        <v>16.2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65</v>
      </c>
      <c r="E60" s="26">
        <v>16.100000000000001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119</v>
      </c>
      <c r="E61" s="26">
        <v>12.2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47</v>
      </c>
      <c r="E62" s="26">
        <v>15.7</v>
      </c>
    </row>
    <row r="63" spans="1:5" x14ac:dyDescent="0.3">
      <c r="A63" s="24" t="s">
        <v>5</v>
      </c>
      <c r="B63" s="24" t="s">
        <v>64</v>
      </c>
      <c r="C63" s="25">
        <v>114427</v>
      </c>
      <c r="D63" s="25">
        <v>1613</v>
      </c>
      <c r="E63" s="26">
        <v>14.1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83</v>
      </c>
      <c r="E64" s="26">
        <v>16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157</v>
      </c>
      <c r="E65" s="26">
        <v>16.399999999999999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696</v>
      </c>
      <c r="E66" s="26">
        <v>31.6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129</v>
      </c>
      <c r="E67" s="26">
        <v>15.9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221</v>
      </c>
      <c r="E68" s="26">
        <v>17.100000000000001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605</v>
      </c>
      <c r="E69" s="26">
        <v>6.6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320</v>
      </c>
      <c r="E70" s="26">
        <v>12.8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77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45</v>
      </c>
      <c r="E72" s="26">
        <v>18.2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143</v>
      </c>
      <c r="E73" s="26">
        <v>13.6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139</v>
      </c>
      <c r="E74" s="26">
        <v>15.1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645</v>
      </c>
      <c r="E75" s="26">
        <v>10.4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48</v>
      </c>
      <c r="E76" s="26">
        <v>13.7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261</v>
      </c>
      <c r="E77" s="26">
        <v>15.3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102</v>
      </c>
      <c r="E78" s="26">
        <v>26.4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48</v>
      </c>
      <c r="E79" s="26">
        <v>16.399999999999999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86</v>
      </c>
      <c r="E80" s="26">
        <v>22.8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82</v>
      </c>
      <c r="E81" s="26">
        <v>30.2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52</v>
      </c>
      <c r="E82" s="26">
        <v>27.2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89</v>
      </c>
      <c r="E83" s="26">
        <v>43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101</v>
      </c>
      <c r="E84" s="26">
        <v>14.5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111</v>
      </c>
      <c r="E85" s="26">
        <v>27.9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198</v>
      </c>
      <c r="E86" s="26">
        <v>16.8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67</v>
      </c>
      <c r="E87" s="26">
        <v>21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112</v>
      </c>
      <c r="E88" s="26">
        <v>15.8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90</v>
      </c>
      <c r="E89" s="26">
        <v>15.3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144</v>
      </c>
      <c r="E90" s="26">
        <v>13.8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194</v>
      </c>
      <c r="E91" s="26">
        <v>14.1</v>
      </c>
    </row>
    <row r="92" spans="1:5" x14ac:dyDescent="0.3">
      <c r="A92" s="24" t="s">
        <v>5</v>
      </c>
      <c r="B92" s="24" t="s">
        <v>93</v>
      </c>
      <c r="C92" s="25">
        <v>115669</v>
      </c>
      <c r="D92" s="25">
        <v>1592</v>
      </c>
      <c r="E92" s="26">
        <v>13.8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80</v>
      </c>
      <c r="E93" s="26">
        <v>17.100000000000001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79</v>
      </c>
      <c r="E94" s="26">
        <v>22.8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102</v>
      </c>
      <c r="E95" s="26">
        <v>22.9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170</v>
      </c>
      <c r="E96" s="26">
        <v>12.2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64</v>
      </c>
      <c r="E97" s="26">
        <v>12.9</v>
      </c>
    </row>
    <row r="98" spans="1:5" x14ac:dyDescent="0.3">
      <c r="A98" s="24" t="s">
        <v>5</v>
      </c>
      <c r="B98" s="24" t="s">
        <v>99</v>
      </c>
      <c r="C98" s="25">
        <v>73708</v>
      </c>
      <c r="D98" s="25">
        <v>1057</v>
      </c>
      <c r="E98" s="26">
        <v>14.3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32730</v>
      </c>
      <c r="E99" s="26">
        <v>22.8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377</v>
      </c>
      <c r="E100" s="26">
        <v>5.2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590</v>
      </c>
      <c r="E101" s="26">
        <v>24.5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489</v>
      </c>
      <c r="E102" s="26">
        <v>13.7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98</v>
      </c>
      <c r="E103" s="26">
        <v>22.3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200</v>
      </c>
      <c r="E104" s="26">
        <v>10.199999999999999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60</v>
      </c>
      <c r="E105" s="26">
        <v>27.6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49</v>
      </c>
      <c r="E106" s="26">
        <v>12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46</v>
      </c>
      <c r="E107" s="26">
        <v>21.3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67</v>
      </c>
      <c r="E108" s="26">
        <v>20.100000000000001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281</v>
      </c>
      <c r="E109" s="26">
        <v>10.1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82</v>
      </c>
      <c r="E110" s="26">
        <v>23.1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119</v>
      </c>
      <c r="E111" s="26">
        <v>11.2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134</v>
      </c>
      <c r="E112" s="26">
        <v>22.6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240</v>
      </c>
      <c r="E113" s="26">
        <v>14.1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683</v>
      </c>
      <c r="E114" s="26">
        <v>13.1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557</v>
      </c>
      <c r="E115" s="26">
        <v>21.8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40</v>
      </c>
      <c r="E116" s="26">
        <v>13.8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504</v>
      </c>
      <c r="E117" s="26">
        <v>14.1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53</v>
      </c>
      <c r="E118" s="26">
        <v>20.6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531</v>
      </c>
      <c r="E119" s="26">
        <v>11.9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73</v>
      </c>
      <c r="E120" s="26">
        <v>14.8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117</v>
      </c>
      <c r="E121" s="26">
        <v>23.8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91</v>
      </c>
      <c r="E122" s="26">
        <v>20.7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288</v>
      </c>
      <c r="E123" s="26">
        <v>13.7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115</v>
      </c>
      <c r="E124" s="26">
        <v>14.4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289</v>
      </c>
      <c r="E125" s="26">
        <v>11.1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115</v>
      </c>
      <c r="E126" s="26">
        <v>18.8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123</v>
      </c>
      <c r="E127" s="26">
        <v>15.9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5">
        <v>2219</v>
      </c>
      <c r="E128" s="26">
        <v>20.6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99</v>
      </c>
      <c r="E129" s="26">
        <v>36.9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98</v>
      </c>
      <c r="E130" s="26">
        <v>15.5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693</v>
      </c>
      <c r="E131" s="26">
        <v>15.3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5">
        <v>1659</v>
      </c>
      <c r="E132" s="26">
        <v>15.7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65</v>
      </c>
      <c r="E133" s="26">
        <v>22.4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37</v>
      </c>
      <c r="E134" s="26">
        <v>17.399999999999999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157</v>
      </c>
      <c r="E135" s="26">
        <v>21.9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300</v>
      </c>
      <c r="E136" s="26">
        <v>15.3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34</v>
      </c>
      <c r="E137" s="26">
        <v>24.5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81</v>
      </c>
      <c r="E138" s="26">
        <v>9.1999999999999993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5">
        <v>1990</v>
      </c>
      <c r="E139" s="26">
        <v>9.5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48</v>
      </c>
      <c r="E140" s="26">
        <v>18.8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123</v>
      </c>
      <c r="E141" s="26">
        <v>15.1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138</v>
      </c>
      <c r="E142" s="26">
        <v>12.9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66</v>
      </c>
      <c r="E143" s="26">
        <v>24.1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71</v>
      </c>
      <c r="E144" s="26">
        <v>17.5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138</v>
      </c>
      <c r="E145" s="26">
        <v>13.4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41</v>
      </c>
      <c r="E146" s="26">
        <v>15.9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352</v>
      </c>
      <c r="E147" s="26">
        <v>13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5">
        <v>1172</v>
      </c>
      <c r="E148" s="26">
        <v>16.7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47</v>
      </c>
      <c r="E149" s="26">
        <v>27.6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127</v>
      </c>
      <c r="E150" s="26">
        <v>19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119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136</v>
      </c>
      <c r="E152" s="26">
        <v>10.8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65</v>
      </c>
      <c r="E153" s="26">
        <v>17.100000000000001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635</v>
      </c>
      <c r="E154" s="26">
        <v>12.4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50</v>
      </c>
      <c r="E155" s="26">
        <v>20.2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62</v>
      </c>
      <c r="E156" s="26">
        <v>13.3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251</v>
      </c>
      <c r="E157" s="26">
        <v>17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139</v>
      </c>
      <c r="E158" s="26">
        <v>22.4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59</v>
      </c>
      <c r="E159" s="26">
        <v>16.600000000000001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135</v>
      </c>
      <c r="E160" s="26">
        <v>16.399999999999999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512</v>
      </c>
      <c r="E161" s="26">
        <v>16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392</v>
      </c>
      <c r="E162" s="26">
        <v>11.2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48</v>
      </c>
      <c r="E163" s="26">
        <v>20.399999999999999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44</v>
      </c>
      <c r="E164" s="26">
        <v>20.8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132</v>
      </c>
      <c r="E165" s="26">
        <v>10.3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89</v>
      </c>
      <c r="E166" s="26">
        <v>10.6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51</v>
      </c>
      <c r="E167" s="26">
        <v>16.899999999999999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60</v>
      </c>
      <c r="E168" s="26">
        <v>19.399999999999999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118</v>
      </c>
      <c r="E169" s="26">
        <v>12.4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64</v>
      </c>
      <c r="E170" s="26">
        <v>18.100000000000001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618</v>
      </c>
      <c r="E171" s="26">
        <v>6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59</v>
      </c>
      <c r="E172" s="26">
        <v>16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200</v>
      </c>
      <c r="E173" s="26">
        <v>12.2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73</v>
      </c>
      <c r="E174" s="26">
        <v>18.100000000000001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108</v>
      </c>
      <c r="E175" s="26">
        <v>14.9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358</v>
      </c>
      <c r="E176" s="26">
        <v>10.199999999999999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68</v>
      </c>
      <c r="E177" s="26">
        <v>21.6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323</v>
      </c>
      <c r="E178" s="26">
        <v>10.1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109</v>
      </c>
      <c r="E179" s="26">
        <v>48.3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85</v>
      </c>
      <c r="E180" s="26">
        <v>22.2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61</v>
      </c>
      <c r="E181" s="26">
        <v>24.9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126</v>
      </c>
      <c r="E182" s="26">
        <v>16.5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201</v>
      </c>
      <c r="E183" s="26">
        <v>18.8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77</v>
      </c>
      <c r="E184" s="26">
        <v>26.1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132</v>
      </c>
      <c r="E185" s="26">
        <v>13.8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70</v>
      </c>
      <c r="E186" s="26">
        <v>30.1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338</v>
      </c>
      <c r="E187" s="26">
        <v>13.6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141</v>
      </c>
      <c r="E188" s="26">
        <v>12.1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458</v>
      </c>
      <c r="E189" s="26">
        <v>17.100000000000001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381</v>
      </c>
      <c r="E190" s="26">
        <v>11.8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928</v>
      </c>
      <c r="E191" s="26">
        <v>8.8000000000000007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222</v>
      </c>
      <c r="E192" s="26">
        <v>12.1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583</v>
      </c>
      <c r="E193" s="26">
        <v>13.2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67</v>
      </c>
      <c r="E194" s="26">
        <v>16.600000000000001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61</v>
      </c>
      <c r="E195" s="26">
        <v>18.7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545</v>
      </c>
      <c r="E196" s="26">
        <v>15.6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65</v>
      </c>
      <c r="E197" s="26">
        <v>17.899999999999999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957</v>
      </c>
      <c r="E198" s="26">
        <v>19.8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158</v>
      </c>
      <c r="E199" s="26">
        <v>13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62</v>
      </c>
      <c r="E200" s="26">
        <v>15.7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111</v>
      </c>
      <c r="E201" s="26">
        <v>28.7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3074</v>
      </c>
      <c r="E202" s="26">
        <v>13.6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288</v>
      </c>
      <c r="E203" s="26">
        <v>14.5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99</v>
      </c>
      <c r="E204" s="26">
        <v>12.4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93</v>
      </c>
      <c r="E205" s="26">
        <v>15.2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72</v>
      </c>
      <c r="E206" s="26">
        <v>24.1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76</v>
      </c>
      <c r="E207" s="26">
        <v>15.3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5">
        <v>1260</v>
      </c>
      <c r="E208" s="26">
        <v>32.700000000000003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62</v>
      </c>
      <c r="E209" s="26">
        <v>17.600000000000001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59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53</v>
      </c>
      <c r="E211" s="26">
        <v>19.600000000000001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68</v>
      </c>
      <c r="E212" s="26">
        <v>24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113</v>
      </c>
      <c r="E213" s="26">
        <v>34.200000000000003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112</v>
      </c>
      <c r="E214" s="26">
        <v>10.5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87</v>
      </c>
      <c r="E215" s="26">
        <v>20.5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135</v>
      </c>
      <c r="E216" s="26">
        <v>18.3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375</v>
      </c>
      <c r="E217" s="26">
        <v>5.2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111</v>
      </c>
      <c r="E218" s="26">
        <v>11.4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100</v>
      </c>
      <c r="E219" s="26">
        <v>15.7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156</v>
      </c>
      <c r="E220" s="26">
        <v>11.1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44</v>
      </c>
      <c r="E221" s="26">
        <v>25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782</v>
      </c>
      <c r="E222" s="26">
        <v>23.1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115</v>
      </c>
      <c r="E223" s="26">
        <v>23.7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268</v>
      </c>
      <c r="E224" s="26">
        <v>12.3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65</v>
      </c>
      <c r="E225" s="26">
        <v>14.6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41</v>
      </c>
      <c r="E226" s="26">
        <v>19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346</v>
      </c>
      <c r="E227" s="26">
        <v>20.399999999999999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5">
        <v>1638</v>
      </c>
      <c r="E228" s="26">
        <v>10.5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83</v>
      </c>
      <c r="E229" s="26">
        <v>10.3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310</v>
      </c>
      <c r="E230" s="26">
        <v>13.9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94</v>
      </c>
      <c r="E231" s="26">
        <v>16.399999999999999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55</v>
      </c>
      <c r="E232" s="26">
        <v>18.7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76</v>
      </c>
      <c r="E233" s="26">
        <v>18.8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83</v>
      </c>
      <c r="E234" s="26">
        <v>30.8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82</v>
      </c>
      <c r="E235" s="26">
        <v>10.3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77</v>
      </c>
      <c r="E236" s="26">
        <v>26.3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5">
        <v>1492</v>
      </c>
      <c r="E237" s="26">
        <v>10.5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66</v>
      </c>
      <c r="E238" s="26">
        <v>21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98</v>
      </c>
      <c r="E239" s="26">
        <v>21.8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120</v>
      </c>
      <c r="E240" s="26">
        <v>24.2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70</v>
      </c>
      <c r="E241" s="26">
        <v>24.9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5">
        <v>1808</v>
      </c>
      <c r="E242" s="26">
        <v>42.5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198</v>
      </c>
      <c r="E243" s="26">
        <v>14.5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65</v>
      </c>
      <c r="E244" s="26">
        <v>18.2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5">
        <v>1647</v>
      </c>
      <c r="E245" s="26">
        <v>8.3000000000000007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49</v>
      </c>
      <c r="E246" s="26">
        <v>13.2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158</v>
      </c>
      <c r="E247" s="26">
        <v>10.6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130</v>
      </c>
      <c r="E248" s="26">
        <v>14.8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107</v>
      </c>
      <c r="E249" s="26">
        <v>25.4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92</v>
      </c>
      <c r="E250" s="26">
        <v>15.8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109149</v>
      </c>
      <c r="E251" s="30">
        <f>D251/(C251/1000)</f>
        <v>15.470655236088756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5.2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48.3</v>
      </c>
    </row>
    <row r="254" spans="1:5" x14ac:dyDescent="0.3">
      <c r="A254" s="34" t="s">
        <v>302</v>
      </c>
      <c r="B254" s="34"/>
      <c r="C254" s="35">
        <v>203062512</v>
      </c>
      <c r="D254" s="35">
        <v>3274643</v>
      </c>
      <c r="E254" s="36">
        <v>16.126280364344158</v>
      </c>
    </row>
    <row r="255" spans="1:5" x14ac:dyDescent="0.3">
      <c r="A255" s="34"/>
      <c r="B255" s="34"/>
      <c r="C255" s="35"/>
      <c r="D255" s="35" t="s">
        <v>300</v>
      </c>
      <c r="E255" s="36">
        <v>4.4000000000000004</v>
      </c>
    </row>
    <row r="256" spans="1:5" x14ac:dyDescent="0.3">
      <c r="A256" s="37"/>
      <c r="B256" s="37"/>
      <c r="C256" s="38"/>
      <c r="D256" s="38" t="s">
        <v>301</v>
      </c>
      <c r="E256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252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253</v>
      </c>
      <c r="C5" s="25">
        <v>1888099</v>
      </c>
      <c r="D5" s="25">
        <v>38019</v>
      </c>
      <c r="E5" s="26">
        <v>20.100000000000001</v>
      </c>
    </row>
    <row r="6" spans="1:5" x14ac:dyDescent="0.3">
      <c r="A6" s="24" t="s">
        <v>5</v>
      </c>
      <c r="B6" s="24" t="s">
        <v>254</v>
      </c>
      <c r="C6" s="25">
        <v>955317</v>
      </c>
      <c r="D6" s="25">
        <v>11841</v>
      </c>
      <c r="E6" s="26">
        <v>12.4</v>
      </c>
    </row>
    <row r="7" spans="1:5" x14ac:dyDescent="0.3">
      <c r="A7" s="24" t="s">
        <v>5</v>
      </c>
      <c r="B7" s="24" t="s">
        <v>255</v>
      </c>
      <c r="C7" s="25">
        <v>275455</v>
      </c>
      <c r="D7" s="25">
        <v>3342</v>
      </c>
      <c r="E7" s="26">
        <v>12.1</v>
      </c>
    </row>
    <row r="8" spans="1:5" x14ac:dyDescent="0.3">
      <c r="A8" s="24" t="s">
        <v>5</v>
      </c>
      <c r="B8" s="24" t="s">
        <v>256</v>
      </c>
      <c r="C8" s="25">
        <v>963211</v>
      </c>
      <c r="D8" s="25">
        <v>7318</v>
      </c>
      <c r="E8" s="26">
        <v>7.6</v>
      </c>
    </row>
    <row r="9" spans="1:5" x14ac:dyDescent="0.3">
      <c r="A9" s="24" t="s">
        <v>5</v>
      </c>
      <c r="B9" s="24" t="s">
        <v>257</v>
      </c>
      <c r="C9" s="25">
        <v>325935</v>
      </c>
      <c r="D9" s="25">
        <v>4678</v>
      </c>
      <c r="E9" s="26">
        <v>14.4</v>
      </c>
    </row>
    <row r="10" spans="1:5" x14ac:dyDescent="0.3">
      <c r="A10" s="24" t="s">
        <v>5</v>
      </c>
      <c r="B10" s="24" t="s">
        <v>258</v>
      </c>
      <c r="C10" s="25">
        <v>41547</v>
      </c>
      <c r="D10" s="26">
        <v>763</v>
      </c>
      <c r="E10" s="26">
        <v>18.399999999999999</v>
      </c>
    </row>
    <row r="11" spans="1:5" x14ac:dyDescent="0.3">
      <c r="A11" s="24" t="s">
        <v>5</v>
      </c>
      <c r="B11" s="24" t="s">
        <v>259</v>
      </c>
      <c r="C11" s="25">
        <v>94524</v>
      </c>
      <c r="D11" s="25">
        <v>1464</v>
      </c>
      <c r="E11" s="26">
        <v>15.5</v>
      </c>
    </row>
    <row r="12" spans="1:5" x14ac:dyDescent="0.3">
      <c r="A12" s="24" t="s">
        <v>5</v>
      </c>
      <c r="B12" s="24" t="s">
        <v>260</v>
      </c>
      <c r="C12" s="25">
        <v>131825</v>
      </c>
      <c r="D12" s="25">
        <v>2032</v>
      </c>
      <c r="E12" s="26">
        <v>15.4</v>
      </c>
    </row>
    <row r="13" spans="1:5" x14ac:dyDescent="0.3">
      <c r="A13" s="24" t="s">
        <v>5</v>
      </c>
      <c r="B13" s="24" t="s">
        <v>261</v>
      </c>
      <c r="C13" s="25">
        <v>116132</v>
      </c>
      <c r="D13" s="25">
        <v>1923</v>
      </c>
      <c r="E13" s="26">
        <v>16.600000000000001</v>
      </c>
    </row>
    <row r="14" spans="1:5" x14ac:dyDescent="0.3">
      <c r="A14" s="24" t="s">
        <v>5</v>
      </c>
      <c r="B14" s="24" t="s">
        <v>262</v>
      </c>
      <c r="C14" s="25">
        <v>116983</v>
      </c>
      <c r="D14" s="25">
        <v>2004</v>
      </c>
      <c r="E14" s="26">
        <v>17.100000000000001</v>
      </c>
    </row>
    <row r="15" spans="1:5" x14ac:dyDescent="0.3">
      <c r="A15" s="24" t="s">
        <v>5</v>
      </c>
      <c r="B15" s="24" t="s">
        <v>263</v>
      </c>
      <c r="C15" s="25">
        <v>538769</v>
      </c>
      <c r="D15" s="25">
        <v>8914</v>
      </c>
      <c r="E15" s="26">
        <v>16.5</v>
      </c>
    </row>
    <row r="16" spans="1:5" x14ac:dyDescent="0.3">
      <c r="A16" s="24" t="s">
        <v>5</v>
      </c>
      <c r="B16" s="24" t="s">
        <v>264</v>
      </c>
      <c r="C16" s="25">
        <v>202776</v>
      </c>
      <c r="D16" s="25">
        <v>3048</v>
      </c>
      <c r="E16" s="26">
        <v>15</v>
      </c>
    </row>
    <row r="17" spans="1:6" x14ac:dyDescent="0.3">
      <c r="A17" s="24" t="s">
        <v>5</v>
      </c>
      <c r="B17" s="24" t="s">
        <v>265</v>
      </c>
      <c r="C17" s="25">
        <v>168047</v>
      </c>
      <c r="D17" s="25">
        <v>2877</v>
      </c>
      <c r="E17" s="26">
        <v>17.100000000000001</v>
      </c>
    </row>
    <row r="18" spans="1:6" x14ac:dyDescent="0.3">
      <c r="A18" s="24" t="s">
        <v>5</v>
      </c>
      <c r="B18" s="24" t="s">
        <v>266</v>
      </c>
      <c r="C18" s="25">
        <v>120645</v>
      </c>
      <c r="D18" s="25">
        <v>2919</v>
      </c>
      <c r="E18" s="26">
        <v>24.2</v>
      </c>
    </row>
    <row r="19" spans="1:6" x14ac:dyDescent="0.3">
      <c r="A19" s="24" t="s">
        <v>5</v>
      </c>
      <c r="B19" s="24" t="s">
        <v>267</v>
      </c>
      <c r="C19" s="25">
        <v>438027</v>
      </c>
      <c r="D19" s="25">
        <v>7237</v>
      </c>
      <c r="E19" s="26">
        <v>16.5</v>
      </c>
    </row>
    <row r="20" spans="1:6" x14ac:dyDescent="0.3">
      <c r="A20" s="24" t="s">
        <v>5</v>
      </c>
      <c r="B20" s="24" t="s">
        <v>268</v>
      </c>
      <c r="C20" s="25">
        <v>236658</v>
      </c>
      <c r="D20" s="25">
        <v>3762</v>
      </c>
      <c r="E20" s="26">
        <v>15.9</v>
      </c>
    </row>
    <row r="21" spans="1:6" x14ac:dyDescent="0.3">
      <c r="A21" s="24" t="s">
        <v>5</v>
      </c>
      <c r="B21" s="24" t="s">
        <v>269</v>
      </c>
      <c r="C21" s="25">
        <v>260987</v>
      </c>
      <c r="D21" s="25">
        <v>4379</v>
      </c>
      <c r="E21" s="26">
        <v>16.8</v>
      </c>
    </row>
    <row r="22" spans="1:6" x14ac:dyDescent="0.3">
      <c r="A22" s="24" t="s">
        <v>5</v>
      </c>
      <c r="B22" s="24" t="s">
        <v>270</v>
      </c>
      <c r="C22" s="25">
        <v>180291</v>
      </c>
      <c r="D22" s="25">
        <v>2626</v>
      </c>
      <c r="E22" s="26">
        <v>14.6</v>
      </c>
    </row>
    <row r="23" spans="1:6" x14ac:dyDescent="0.3">
      <c r="A23" s="28" t="str">
        <f>CONCATENATE("Total (",RIGHT(Índice!$A$4,2),")")</f>
        <v>Total (GO)</v>
      </c>
      <c r="B23" s="28"/>
      <c r="C23" s="29">
        <f>SUM(C5:C22)</f>
        <v>7055228</v>
      </c>
      <c r="D23" s="29">
        <f>SUM(D5:D22)</f>
        <v>109146</v>
      </c>
      <c r="E23" s="30">
        <f>D23/(C23/1000)</f>
        <v>15.470230019497597</v>
      </c>
      <c r="F23" s="27">
        <f>E23/(D23/1000)</f>
        <v>0.14173886371921643</v>
      </c>
    </row>
    <row r="24" spans="1:6" x14ac:dyDescent="0.3">
      <c r="A24" s="31"/>
      <c r="B24" s="31"/>
      <c r="C24" s="32"/>
      <c r="D24" s="32" t="s">
        <v>300</v>
      </c>
      <c r="E24" s="33">
        <f>MIN($E$5:$E$22)</f>
        <v>7.6</v>
      </c>
      <c r="F24" s="27">
        <f>MIN($E$5:$E$22)</f>
        <v>7.6</v>
      </c>
    </row>
    <row r="25" spans="1:6" x14ac:dyDescent="0.3">
      <c r="A25" s="31"/>
      <c r="B25" s="31"/>
      <c r="C25" s="32"/>
      <c r="D25" s="32" t="s">
        <v>301</v>
      </c>
      <c r="E25" s="33">
        <f>MAX($E$5:$E$22)</f>
        <v>24.2</v>
      </c>
      <c r="F25" s="27">
        <f>MAX($E$5:$E$22)</f>
        <v>24.2</v>
      </c>
    </row>
    <row r="26" spans="1:6" x14ac:dyDescent="0.3">
      <c r="A26" s="34" t="s">
        <v>302</v>
      </c>
      <c r="B26" s="34"/>
      <c r="C26" s="35">
        <v>203062512</v>
      </c>
      <c r="D26" s="35">
        <v>3274552</v>
      </c>
      <c r="E26" s="36">
        <v>16.125832226482061</v>
      </c>
    </row>
    <row r="27" spans="1:6" x14ac:dyDescent="0.3">
      <c r="A27" s="34"/>
      <c r="B27" s="34"/>
      <c r="C27" s="35"/>
      <c r="D27" s="35" t="s">
        <v>300</v>
      </c>
      <c r="E27" s="36">
        <v>7.6</v>
      </c>
    </row>
    <row r="28" spans="1:6" x14ac:dyDescent="0.3">
      <c r="A28" s="37"/>
      <c r="B28" s="37"/>
      <c r="C28" s="38"/>
      <c r="D28" s="38" t="s">
        <v>301</v>
      </c>
      <c r="E28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2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147</v>
      </c>
      <c r="E5" s="26">
        <v>7.7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234</v>
      </c>
      <c r="E6" s="26">
        <v>13.6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245</v>
      </c>
      <c r="E7" s="26">
        <v>11.3</v>
      </c>
    </row>
    <row r="8" spans="1:5" x14ac:dyDescent="0.3">
      <c r="A8" s="24" t="s">
        <v>5</v>
      </c>
      <c r="B8" s="24" t="s">
        <v>9</v>
      </c>
      <c r="C8" s="25">
        <v>2297</v>
      </c>
      <c r="D8" s="26">
        <v>37</v>
      </c>
      <c r="E8" s="26">
        <v>16.100000000000001</v>
      </c>
    </row>
    <row r="9" spans="1:5" x14ac:dyDescent="0.3">
      <c r="A9" s="24" t="s">
        <v>5</v>
      </c>
      <c r="B9" s="24" t="s">
        <v>10</v>
      </c>
      <c r="C9" s="25">
        <v>4954</v>
      </c>
      <c r="D9" s="26">
        <v>94</v>
      </c>
      <c r="E9" s="26">
        <v>18.899999999999999</v>
      </c>
    </row>
    <row r="10" spans="1:5" x14ac:dyDescent="0.3">
      <c r="A10" s="24" t="s">
        <v>5</v>
      </c>
      <c r="B10" s="24" t="s">
        <v>11</v>
      </c>
      <c r="C10" s="25">
        <v>1851</v>
      </c>
      <c r="D10" s="26">
        <v>33</v>
      </c>
      <c r="E10" s="26">
        <v>17.7</v>
      </c>
    </row>
    <row r="11" spans="1:5" x14ac:dyDescent="0.3">
      <c r="A11" s="24" t="s">
        <v>5</v>
      </c>
      <c r="B11" s="24" t="s">
        <v>12</v>
      </c>
      <c r="C11" s="25">
        <v>225671</v>
      </c>
      <c r="D11" s="25">
        <v>1349</v>
      </c>
      <c r="E11" s="26">
        <v>6</v>
      </c>
    </row>
    <row r="12" spans="1:5" x14ac:dyDescent="0.3">
      <c r="A12" s="24" t="s">
        <v>5</v>
      </c>
      <c r="B12" s="24" t="s">
        <v>13</v>
      </c>
      <c r="C12" s="25">
        <v>27008</v>
      </c>
      <c r="D12" s="26">
        <v>364</v>
      </c>
      <c r="E12" s="26">
        <v>13.5</v>
      </c>
    </row>
    <row r="13" spans="1:5" x14ac:dyDescent="0.3">
      <c r="A13" s="24" t="s">
        <v>5</v>
      </c>
      <c r="B13" s="24" t="s">
        <v>14</v>
      </c>
      <c r="C13" s="25">
        <v>1973</v>
      </c>
      <c r="D13" s="26">
        <v>45</v>
      </c>
      <c r="E13" s="26">
        <v>22.9</v>
      </c>
    </row>
    <row r="14" spans="1:5" x14ac:dyDescent="0.3">
      <c r="A14" s="24" t="s">
        <v>5</v>
      </c>
      <c r="B14" s="24" t="s">
        <v>15</v>
      </c>
      <c r="C14" s="25">
        <v>6072</v>
      </c>
      <c r="D14" s="26">
        <v>163</v>
      </c>
      <c r="E14" s="26">
        <v>26.9</v>
      </c>
    </row>
    <row r="15" spans="1:5" x14ac:dyDescent="0.3">
      <c r="A15" s="24" t="s">
        <v>5</v>
      </c>
      <c r="B15" s="24" t="s">
        <v>16</v>
      </c>
      <c r="C15" s="25">
        <v>10298</v>
      </c>
      <c r="D15" s="26">
        <v>156</v>
      </c>
      <c r="E15" s="26">
        <v>15.2</v>
      </c>
    </row>
    <row r="16" spans="1:5" x14ac:dyDescent="0.3">
      <c r="A16" s="24" t="s">
        <v>5</v>
      </c>
      <c r="B16" s="24" t="s">
        <v>17</v>
      </c>
      <c r="C16" s="25">
        <v>8446</v>
      </c>
      <c r="D16" s="26">
        <v>167</v>
      </c>
      <c r="E16" s="26">
        <v>19.7</v>
      </c>
    </row>
    <row r="17" spans="1:5" x14ac:dyDescent="0.3">
      <c r="A17" s="24" t="s">
        <v>5</v>
      </c>
      <c r="B17" s="24" t="s">
        <v>18</v>
      </c>
      <c r="C17" s="25">
        <v>3268</v>
      </c>
      <c r="D17" s="26">
        <v>53</v>
      </c>
      <c r="E17" s="26">
        <v>16.3</v>
      </c>
    </row>
    <row r="18" spans="1:5" x14ac:dyDescent="0.3">
      <c r="A18" s="24" t="s">
        <v>5</v>
      </c>
      <c r="B18" s="24" t="s">
        <v>19</v>
      </c>
      <c r="C18" s="25">
        <v>5259</v>
      </c>
      <c r="D18" s="26">
        <v>72</v>
      </c>
      <c r="E18" s="26">
        <v>13.7</v>
      </c>
    </row>
    <row r="19" spans="1:5" x14ac:dyDescent="0.3">
      <c r="A19" s="24" t="s">
        <v>5</v>
      </c>
      <c r="B19" s="24" t="s">
        <v>20</v>
      </c>
      <c r="C19" s="25">
        <v>3007</v>
      </c>
      <c r="D19" s="26">
        <v>64</v>
      </c>
      <c r="E19" s="26">
        <v>21.4</v>
      </c>
    </row>
    <row r="20" spans="1:5" x14ac:dyDescent="0.3">
      <c r="A20" s="24" t="s">
        <v>5</v>
      </c>
      <c r="B20" s="24" t="s">
        <v>21</v>
      </c>
      <c r="C20" s="25">
        <v>398817</v>
      </c>
      <c r="D20" s="25">
        <v>4385</v>
      </c>
      <c r="E20" s="26">
        <v>11</v>
      </c>
    </row>
    <row r="21" spans="1:5" x14ac:dyDescent="0.3">
      <c r="A21" s="24" t="s">
        <v>5</v>
      </c>
      <c r="B21" s="24" t="s">
        <v>22</v>
      </c>
      <c r="C21" s="26">
        <v>924</v>
      </c>
      <c r="D21" s="26">
        <v>28</v>
      </c>
      <c r="E21" s="26">
        <v>30.3</v>
      </c>
    </row>
    <row r="22" spans="1:5" x14ac:dyDescent="0.3">
      <c r="A22" s="24" t="s">
        <v>5</v>
      </c>
      <c r="B22" s="24" t="s">
        <v>23</v>
      </c>
      <c r="C22" s="25">
        <v>18503</v>
      </c>
      <c r="D22" s="26">
        <v>235</v>
      </c>
      <c r="E22" s="26">
        <v>12.7</v>
      </c>
    </row>
    <row r="23" spans="1:5" x14ac:dyDescent="0.3">
      <c r="A23" s="24" t="s">
        <v>5</v>
      </c>
      <c r="B23" s="24" t="s">
        <v>24</v>
      </c>
      <c r="C23" s="25">
        <v>527550</v>
      </c>
      <c r="D23" s="25">
        <v>5101</v>
      </c>
      <c r="E23" s="26">
        <v>9.6999999999999993</v>
      </c>
    </row>
    <row r="24" spans="1:5" x14ac:dyDescent="0.3">
      <c r="A24" s="24" t="s">
        <v>5</v>
      </c>
      <c r="B24" s="24" t="s">
        <v>25</v>
      </c>
      <c r="C24" s="25">
        <v>2907</v>
      </c>
      <c r="D24" s="26">
        <v>51</v>
      </c>
      <c r="E24" s="26">
        <v>17.399999999999999</v>
      </c>
    </row>
    <row r="25" spans="1:5" x14ac:dyDescent="0.3">
      <c r="A25" s="24" t="s">
        <v>5</v>
      </c>
      <c r="B25" s="24" t="s">
        <v>26</v>
      </c>
      <c r="C25" s="25">
        <v>4325</v>
      </c>
      <c r="D25" s="26">
        <v>85</v>
      </c>
      <c r="E25" s="26">
        <v>19.8</v>
      </c>
    </row>
    <row r="26" spans="1:5" x14ac:dyDescent="0.3">
      <c r="A26" s="24" t="s">
        <v>5</v>
      </c>
      <c r="B26" s="24" t="s">
        <v>27</v>
      </c>
      <c r="C26" s="25">
        <v>3799</v>
      </c>
      <c r="D26" s="26">
        <v>97</v>
      </c>
      <c r="E26" s="26">
        <v>25.6</v>
      </c>
    </row>
    <row r="27" spans="1:5" x14ac:dyDescent="0.3">
      <c r="A27" s="24" t="s">
        <v>5</v>
      </c>
      <c r="B27" s="24" t="s">
        <v>28</v>
      </c>
      <c r="C27" s="25">
        <v>18390</v>
      </c>
      <c r="D27" s="26">
        <v>273</v>
      </c>
      <c r="E27" s="26">
        <v>14.8</v>
      </c>
    </row>
    <row r="28" spans="1:5" x14ac:dyDescent="0.3">
      <c r="A28" s="24" t="s">
        <v>5</v>
      </c>
      <c r="B28" s="24" t="s">
        <v>29</v>
      </c>
      <c r="C28" s="25">
        <v>11890</v>
      </c>
      <c r="D28" s="26">
        <v>161</v>
      </c>
      <c r="E28" s="26">
        <v>13.5</v>
      </c>
    </row>
    <row r="29" spans="1:5" x14ac:dyDescent="0.3">
      <c r="A29" s="24" t="s">
        <v>5</v>
      </c>
      <c r="B29" s="24" t="s">
        <v>30</v>
      </c>
      <c r="C29" s="25">
        <v>7153</v>
      </c>
      <c r="D29" s="26">
        <v>92</v>
      </c>
      <c r="E29" s="26">
        <v>12.9</v>
      </c>
    </row>
    <row r="30" spans="1:5" x14ac:dyDescent="0.3">
      <c r="A30" s="24" t="s">
        <v>5</v>
      </c>
      <c r="B30" s="24" t="s">
        <v>31</v>
      </c>
      <c r="C30" s="25">
        <v>2946</v>
      </c>
      <c r="D30" s="26">
        <v>76</v>
      </c>
      <c r="E30" s="26">
        <v>25.8</v>
      </c>
    </row>
    <row r="31" spans="1:5" x14ac:dyDescent="0.3">
      <c r="A31" s="24" t="s">
        <v>5</v>
      </c>
      <c r="B31" s="24" t="s">
        <v>32</v>
      </c>
      <c r="C31" s="25">
        <v>8300</v>
      </c>
      <c r="D31" s="26">
        <v>100</v>
      </c>
      <c r="E31" s="26">
        <v>12.1</v>
      </c>
    </row>
    <row r="32" spans="1:5" x14ac:dyDescent="0.3">
      <c r="A32" s="24" t="s">
        <v>5</v>
      </c>
      <c r="B32" s="24" t="s">
        <v>33</v>
      </c>
      <c r="C32" s="25">
        <v>3284</v>
      </c>
      <c r="D32" s="26">
        <v>47</v>
      </c>
      <c r="E32" s="26">
        <v>14.3</v>
      </c>
    </row>
    <row r="33" spans="1:5" x14ac:dyDescent="0.3">
      <c r="A33" s="24" t="s">
        <v>5</v>
      </c>
      <c r="B33" s="24" t="s">
        <v>34</v>
      </c>
      <c r="C33" s="25">
        <v>2868</v>
      </c>
      <c r="D33" s="26">
        <v>58</v>
      </c>
      <c r="E33" s="26">
        <v>20.2</v>
      </c>
    </row>
    <row r="34" spans="1:5" x14ac:dyDescent="0.3">
      <c r="A34" s="24" t="s">
        <v>5</v>
      </c>
      <c r="B34" s="24" t="s">
        <v>35</v>
      </c>
      <c r="C34" s="25">
        <v>3351</v>
      </c>
      <c r="D34" s="26">
        <v>65</v>
      </c>
      <c r="E34" s="26">
        <v>19.399999999999999</v>
      </c>
    </row>
    <row r="35" spans="1:5" x14ac:dyDescent="0.3">
      <c r="A35" s="24" t="s">
        <v>5</v>
      </c>
      <c r="B35" s="24" t="s">
        <v>36</v>
      </c>
      <c r="C35" s="25">
        <v>10371</v>
      </c>
      <c r="D35" s="26">
        <v>207</v>
      </c>
      <c r="E35" s="26">
        <v>20</v>
      </c>
    </row>
    <row r="36" spans="1:5" x14ac:dyDescent="0.3">
      <c r="A36" s="24" t="s">
        <v>5</v>
      </c>
      <c r="B36" s="24" t="s">
        <v>37</v>
      </c>
      <c r="C36" s="25">
        <v>34445</v>
      </c>
      <c r="D36" s="26">
        <v>365</v>
      </c>
      <c r="E36" s="26">
        <v>10.6</v>
      </c>
    </row>
    <row r="37" spans="1:5" x14ac:dyDescent="0.3">
      <c r="A37" s="24" t="s">
        <v>5</v>
      </c>
      <c r="B37" s="24" t="s">
        <v>38</v>
      </c>
      <c r="C37" s="25">
        <v>7826</v>
      </c>
      <c r="D37" s="26">
        <v>106</v>
      </c>
      <c r="E37" s="26">
        <v>13.6</v>
      </c>
    </row>
    <row r="38" spans="1:5" x14ac:dyDescent="0.3">
      <c r="A38" s="24" t="s">
        <v>5</v>
      </c>
      <c r="B38" s="24" t="s">
        <v>39</v>
      </c>
      <c r="C38" s="25">
        <v>23958</v>
      </c>
      <c r="D38" s="26">
        <v>254</v>
      </c>
      <c r="E38" s="26">
        <v>10.6</v>
      </c>
    </row>
    <row r="39" spans="1:5" x14ac:dyDescent="0.3">
      <c r="A39" s="24" t="s">
        <v>5</v>
      </c>
      <c r="B39" s="24" t="s">
        <v>40</v>
      </c>
      <c r="C39" s="25">
        <v>10296</v>
      </c>
      <c r="D39" s="26">
        <v>105</v>
      </c>
      <c r="E39" s="26">
        <v>10.199999999999999</v>
      </c>
    </row>
    <row r="40" spans="1:5" x14ac:dyDescent="0.3">
      <c r="A40" s="24" t="s">
        <v>5</v>
      </c>
      <c r="B40" s="24" t="s">
        <v>41</v>
      </c>
      <c r="C40" s="25">
        <v>3299</v>
      </c>
      <c r="D40" s="26">
        <v>67</v>
      </c>
      <c r="E40" s="26">
        <v>20.399999999999999</v>
      </c>
    </row>
    <row r="41" spans="1:5" x14ac:dyDescent="0.3">
      <c r="A41" s="24" t="s">
        <v>5</v>
      </c>
      <c r="B41" s="24" t="s">
        <v>42</v>
      </c>
      <c r="C41" s="25">
        <v>3992</v>
      </c>
      <c r="D41" s="26">
        <v>77</v>
      </c>
      <c r="E41" s="26">
        <v>19.2</v>
      </c>
    </row>
    <row r="42" spans="1:5" x14ac:dyDescent="0.3">
      <c r="A42" s="24" t="s">
        <v>5</v>
      </c>
      <c r="B42" s="24" t="s">
        <v>43</v>
      </c>
      <c r="C42" s="25">
        <v>5695</v>
      </c>
      <c r="D42" s="26">
        <v>125</v>
      </c>
      <c r="E42" s="26">
        <v>21.9</v>
      </c>
    </row>
    <row r="43" spans="1:5" x14ac:dyDescent="0.3">
      <c r="A43" s="24" t="s">
        <v>5</v>
      </c>
      <c r="B43" s="24" t="s">
        <v>44</v>
      </c>
      <c r="C43" s="25">
        <v>10495</v>
      </c>
      <c r="D43" s="26">
        <v>93</v>
      </c>
      <c r="E43" s="26">
        <v>8.8000000000000007</v>
      </c>
    </row>
    <row r="44" spans="1:5" x14ac:dyDescent="0.3">
      <c r="A44" s="24" t="s">
        <v>5</v>
      </c>
      <c r="B44" s="24" t="s">
        <v>45</v>
      </c>
      <c r="C44" s="25">
        <v>2732</v>
      </c>
      <c r="D44" s="26">
        <v>59</v>
      </c>
      <c r="E44" s="26">
        <v>21.5</v>
      </c>
    </row>
    <row r="45" spans="1:5" x14ac:dyDescent="0.3">
      <c r="A45" s="24" t="s">
        <v>5</v>
      </c>
      <c r="B45" s="24" t="s">
        <v>46</v>
      </c>
      <c r="C45" s="25">
        <v>3145</v>
      </c>
      <c r="D45" s="26">
        <v>53</v>
      </c>
      <c r="E45" s="26">
        <v>17</v>
      </c>
    </row>
    <row r="46" spans="1:5" x14ac:dyDescent="0.3">
      <c r="A46" s="24" t="s">
        <v>5</v>
      </c>
      <c r="B46" s="24" t="s">
        <v>47</v>
      </c>
      <c r="C46" s="25">
        <v>7560</v>
      </c>
      <c r="D46" s="26">
        <v>114</v>
      </c>
      <c r="E46" s="26">
        <v>15.1</v>
      </c>
    </row>
    <row r="47" spans="1:5" x14ac:dyDescent="0.3">
      <c r="A47" s="24" t="s">
        <v>5</v>
      </c>
      <c r="B47" s="24" t="s">
        <v>48</v>
      </c>
      <c r="C47" s="25">
        <v>11513</v>
      </c>
      <c r="D47" s="26">
        <v>125</v>
      </c>
      <c r="E47" s="26">
        <v>10.8</v>
      </c>
    </row>
    <row r="48" spans="1:5" x14ac:dyDescent="0.3">
      <c r="A48" s="24" t="s">
        <v>5</v>
      </c>
      <c r="B48" s="24" t="s">
        <v>49</v>
      </c>
      <c r="C48" s="25">
        <v>1405</v>
      </c>
      <c r="D48" s="26">
        <v>42</v>
      </c>
      <c r="E48" s="26">
        <v>30.1</v>
      </c>
    </row>
    <row r="49" spans="1:5" x14ac:dyDescent="0.3">
      <c r="A49" s="24" t="s">
        <v>5</v>
      </c>
      <c r="B49" s="24" t="s">
        <v>50</v>
      </c>
      <c r="C49" s="25">
        <v>7782</v>
      </c>
      <c r="D49" s="26">
        <v>116</v>
      </c>
      <c r="E49" s="26">
        <v>14.8</v>
      </c>
    </row>
    <row r="50" spans="1:5" x14ac:dyDescent="0.3">
      <c r="A50" s="24" t="s">
        <v>5</v>
      </c>
      <c r="B50" s="24" t="s">
        <v>51</v>
      </c>
      <c r="C50" s="25">
        <v>13774</v>
      </c>
      <c r="D50" s="26">
        <v>195</v>
      </c>
      <c r="E50" s="26">
        <v>14.1</v>
      </c>
    </row>
    <row r="51" spans="1:5" x14ac:dyDescent="0.3">
      <c r="A51" s="24" t="s">
        <v>5</v>
      </c>
      <c r="B51" s="24" t="s">
        <v>52</v>
      </c>
      <c r="C51" s="25">
        <v>16507</v>
      </c>
      <c r="D51" s="26">
        <v>241</v>
      </c>
      <c r="E51" s="26">
        <v>14.6</v>
      </c>
    </row>
    <row r="52" spans="1:5" x14ac:dyDescent="0.3">
      <c r="A52" s="24" t="s">
        <v>5</v>
      </c>
      <c r="B52" s="24" t="s">
        <v>53</v>
      </c>
      <c r="C52" s="25">
        <v>98622</v>
      </c>
      <c r="D52" s="26">
        <v>933</v>
      </c>
      <c r="E52" s="26">
        <v>9.5</v>
      </c>
    </row>
    <row r="53" spans="1:5" x14ac:dyDescent="0.3">
      <c r="A53" s="24" t="s">
        <v>5</v>
      </c>
      <c r="B53" s="24" t="s">
        <v>54</v>
      </c>
      <c r="C53" s="25">
        <v>4507</v>
      </c>
      <c r="D53" s="26">
        <v>57</v>
      </c>
      <c r="E53" s="26">
        <v>12.5</v>
      </c>
    </row>
    <row r="54" spans="1:5" x14ac:dyDescent="0.3">
      <c r="A54" s="24" t="s">
        <v>5</v>
      </c>
      <c r="B54" s="24" t="s">
        <v>55</v>
      </c>
      <c r="C54" s="25">
        <v>3755</v>
      </c>
      <c r="D54" s="26">
        <v>55</v>
      </c>
      <c r="E54" s="26">
        <v>14.6</v>
      </c>
    </row>
    <row r="55" spans="1:5" x14ac:dyDescent="0.3">
      <c r="A55" s="24" t="s">
        <v>5</v>
      </c>
      <c r="B55" s="24" t="s">
        <v>56</v>
      </c>
      <c r="C55" s="25">
        <v>3708</v>
      </c>
      <c r="D55" s="26">
        <v>113</v>
      </c>
      <c r="E55" s="26">
        <v>30.6</v>
      </c>
    </row>
    <row r="56" spans="1:5" x14ac:dyDescent="0.3">
      <c r="A56" s="24" t="s">
        <v>5</v>
      </c>
      <c r="B56" s="24" t="s">
        <v>57</v>
      </c>
      <c r="C56" s="25">
        <v>12510</v>
      </c>
      <c r="D56" s="26">
        <v>143</v>
      </c>
      <c r="E56" s="26">
        <v>11.4</v>
      </c>
    </row>
    <row r="57" spans="1:5" x14ac:dyDescent="0.3">
      <c r="A57" s="24" t="s">
        <v>5</v>
      </c>
      <c r="B57" s="24" t="s">
        <v>58</v>
      </c>
      <c r="C57" s="25">
        <v>7422</v>
      </c>
      <c r="D57" s="26">
        <v>113</v>
      </c>
      <c r="E57" s="26">
        <v>15.2</v>
      </c>
    </row>
    <row r="58" spans="1:5" x14ac:dyDescent="0.3">
      <c r="A58" s="24" t="s">
        <v>5</v>
      </c>
      <c r="B58" s="24" t="s">
        <v>59</v>
      </c>
      <c r="C58" s="25">
        <v>8081</v>
      </c>
      <c r="D58" s="26">
        <v>99</v>
      </c>
      <c r="E58" s="26">
        <v>12.2</v>
      </c>
    </row>
    <row r="59" spans="1:5" x14ac:dyDescent="0.3">
      <c r="A59" s="24" t="s">
        <v>5</v>
      </c>
      <c r="B59" s="24" t="s">
        <v>60</v>
      </c>
      <c r="C59" s="25">
        <v>18108</v>
      </c>
      <c r="D59" s="26">
        <v>294</v>
      </c>
      <c r="E59" s="26">
        <v>16.2</v>
      </c>
    </row>
    <row r="60" spans="1:5" x14ac:dyDescent="0.3">
      <c r="A60" s="24" t="s">
        <v>5</v>
      </c>
      <c r="B60" s="24" t="s">
        <v>61</v>
      </c>
      <c r="C60" s="25">
        <v>4005</v>
      </c>
      <c r="D60" s="26">
        <v>65</v>
      </c>
      <c r="E60" s="26">
        <v>16.100000000000001</v>
      </c>
    </row>
    <row r="61" spans="1:5" x14ac:dyDescent="0.3">
      <c r="A61" s="24" t="s">
        <v>5</v>
      </c>
      <c r="B61" s="24" t="s">
        <v>62</v>
      </c>
      <c r="C61" s="25">
        <v>9710</v>
      </c>
      <c r="D61" s="26">
        <v>115</v>
      </c>
      <c r="E61" s="26">
        <v>11.8</v>
      </c>
    </row>
    <row r="62" spans="1:5" x14ac:dyDescent="0.3">
      <c r="A62" s="24" t="s">
        <v>5</v>
      </c>
      <c r="B62" s="24" t="s">
        <v>63</v>
      </c>
      <c r="C62" s="25">
        <v>2985</v>
      </c>
      <c r="D62" s="26">
        <v>47</v>
      </c>
      <c r="E62" s="26">
        <v>15.7</v>
      </c>
    </row>
    <row r="63" spans="1:5" x14ac:dyDescent="0.3">
      <c r="A63" s="24" t="s">
        <v>5</v>
      </c>
      <c r="B63" s="24" t="s">
        <v>64</v>
      </c>
      <c r="C63" s="25">
        <v>114427</v>
      </c>
      <c r="D63" s="26">
        <v>551</v>
      </c>
      <c r="E63" s="26">
        <v>4.8</v>
      </c>
    </row>
    <row r="64" spans="1:5" x14ac:dyDescent="0.3">
      <c r="A64" s="24" t="s">
        <v>5</v>
      </c>
      <c r="B64" s="24" t="s">
        <v>65</v>
      </c>
      <c r="C64" s="25">
        <v>5184</v>
      </c>
      <c r="D64" s="26">
        <v>83</v>
      </c>
      <c r="E64" s="26">
        <v>16</v>
      </c>
    </row>
    <row r="65" spans="1:5" x14ac:dyDescent="0.3">
      <c r="A65" s="24" t="s">
        <v>5</v>
      </c>
      <c r="B65" s="24" t="s">
        <v>66</v>
      </c>
      <c r="C65" s="25">
        <v>9589</v>
      </c>
      <c r="D65" s="26">
        <v>157</v>
      </c>
      <c r="E65" s="26">
        <v>16.399999999999999</v>
      </c>
    </row>
    <row r="66" spans="1:5" x14ac:dyDescent="0.3">
      <c r="A66" s="24" t="s">
        <v>5</v>
      </c>
      <c r="B66" s="24" t="s">
        <v>67</v>
      </c>
      <c r="C66" s="25">
        <v>22046</v>
      </c>
      <c r="D66" s="26">
        <v>409</v>
      </c>
      <c r="E66" s="26">
        <v>18.5</v>
      </c>
    </row>
    <row r="67" spans="1:5" x14ac:dyDescent="0.3">
      <c r="A67" s="24" t="s">
        <v>5</v>
      </c>
      <c r="B67" s="24" t="s">
        <v>68</v>
      </c>
      <c r="C67" s="25">
        <v>8090</v>
      </c>
      <c r="D67" s="26">
        <v>125</v>
      </c>
      <c r="E67" s="26">
        <v>15.5</v>
      </c>
    </row>
    <row r="68" spans="1:5" x14ac:dyDescent="0.3">
      <c r="A68" s="24" t="s">
        <v>5</v>
      </c>
      <c r="B68" s="24" t="s">
        <v>69</v>
      </c>
      <c r="C68" s="25">
        <v>12870</v>
      </c>
      <c r="D68" s="26">
        <v>219</v>
      </c>
      <c r="E68" s="26">
        <v>17</v>
      </c>
    </row>
    <row r="69" spans="1:5" x14ac:dyDescent="0.3">
      <c r="A69" s="24" t="s">
        <v>5</v>
      </c>
      <c r="B69" s="24" t="s">
        <v>70</v>
      </c>
      <c r="C69" s="25">
        <v>91767</v>
      </c>
      <c r="D69" s="26">
        <v>558</v>
      </c>
      <c r="E69" s="26">
        <v>6.1</v>
      </c>
    </row>
    <row r="70" spans="1:5" x14ac:dyDescent="0.3">
      <c r="A70" s="24" t="s">
        <v>5</v>
      </c>
      <c r="B70" s="24" t="s">
        <v>71</v>
      </c>
      <c r="C70" s="25">
        <v>25016</v>
      </c>
      <c r="D70" s="26">
        <v>311</v>
      </c>
      <c r="E70" s="26">
        <v>12.4</v>
      </c>
    </row>
    <row r="71" spans="1:5" x14ac:dyDescent="0.3">
      <c r="A71" s="24" t="s">
        <v>5</v>
      </c>
      <c r="B71" s="24" t="s">
        <v>72</v>
      </c>
      <c r="C71" s="25">
        <v>4030</v>
      </c>
      <c r="D71" s="26">
        <v>77</v>
      </c>
      <c r="E71" s="26">
        <v>19</v>
      </c>
    </row>
    <row r="72" spans="1:5" x14ac:dyDescent="0.3">
      <c r="A72" s="24" t="s">
        <v>5</v>
      </c>
      <c r="B72" s="24" t="s">
        <v>73</v>
      </c>
      <c r="C72" s="25">
        <v>2454</v>
      </c>
      <c r="D72" s="26">
        <v>45</v>
      </c>
      <c r="E72" s="26">
        <v>18.2</v>
      </c>
    </row>
    <row r="73" spans="1:5" x14ac:dyDescent="0.3">
      <c r="A73" s="24" t="s">
        <v>5</v>
      </c>
      <c r="B73" s="24" t="s">
        <v>74</v>
      </c>
      <c r="C73" s="25">
        <v>10562</v>
      </c>
      <c r="D73" s="26">
        <v>142</v>
      </c>
      <c r="E73" s="26">
        <v>13.4</v>
      </c>
    </row>
    <row r="74" spans="1:5" x14ac:dyDescent="0.3">
      <c r="A74" s="24" t="s">
        <v>5</v>
      </c>
      <c r="B74" s="24" t="s">
        <v>75</v>
      </c>
      <c r="C74" s="25">
        <v>9164</v>
      </c>
      <c r="D74" s="26">
        <v>139</v>
      </c>
      <c r="E74" s="26">
        <v>15.1</v>
      </c>
    </row>
    <row r="75" spans="1:5" x14ac:dyDescent="0.3">
      <c r="A75" s="24" t="s">
        <v>5</v>
      </c>
      <c r="B75" s="24" t="s">
        <v>76</v>
      </c>
      <c r="C75" s="25">
        <v>62249</v>
      </c>
      <c r="D75" s="26">
        <v>629</v>
      </c>
      <c r="E75" s="26">
        <v>10.1</v>
      </c>
    </row>
    <row r="76" spans="1:5" x14ac:dyDescent="0.3">
      <c r="A76" s="24" t="s">
        <v>5</v>
      </c>
      <c r="B76" s="24" t="s">
        <v>77</v>
      </c>
      <c r="C76" s="25">
        <v>3504</v>
      </c>
      <c r="D76" s="26">
        <v>47</v>
      </c>
      <c r="E76" s="26">
        <v>13.5</v>
      </c>
    </row>
    <row r="77" spans="1:5" x14ac:dyDescent="0.3">
      <c r="A77" s="24" t="s">
        <v>5</v>
      </c>
      <c r="B77" s="24" t="s">
        <v>78</v>
      </c>
      <c r="C77" s="25">
        <v>17065</v>
      </c>
      <c r="D77" s="26">
        <v>237</v>
      </c>
      <c r="E77" s="26">
        <v>13.9</v>
      </c>
    </row>
    <row r="78" spans="1:5" x14ac:dyDescent="0.3">
      <c r="A78" s="24" t="s">
        <v>5</v>
      </c>
      <c r="B78" s="24" t="s">
        <v>79</v>
      </c>
      <c r="C78" s="25">
        <v>3883</v>
      </c>
      <c r="D78" s="26">
        <v>102</v>
      </c>
      <c r="E78" s="26">
        <v>26.2</v>
      </c>
    </row>
    <row r="79" spans="1:5" x14ac:dyDescent="0.3">
      <c r="A79" s="24" t="s">
        <v>5</v>
      </c>
      <c r="B79" s="24" t="s">
        <v>80</v>
      </c>
      <c r="C79" s="25">
        <v>2927</v>
      </c>
      <c r="D79" s="26">
        <v>47</v>
      </c>
      <c r="E79" s="26">
        <v>16</v>
      </c>
    </row>
    <row r="80" spans="1:5" x14ac:dyDescent="0.3">
      <c r="A80" s="24" t="s">
        <v>5</v>
      </c>
      <c r="B80" s="24" t="s">
        <v>81</v>
      </c>
      <c r="C80" s="25">
        <v>3770</v>
      </c>
      <c r="D80" s="26">
        <v>86</v>
      </c>
      <c r="E80" s="26">
        <v>22.8</v>
      </c>
    </row>
    <row r="81" spans="1:5" x14ac:dyDescent="0.3">
      <c r="A81" s="24" t="s">
        <v>5</v>
      </c>
      <c r="B81" s="24" t="s">
        <v>82</v>
      </c>
      <c r="C81" s="25">
        <v>2724</v>
      </c>
      <c r="D81" s="26">
        <v>81</v>
      </c>
      <c r="E81" s="26">
        <v>29.8</v>
      </c>
    </row>
    <row r="82" spans="1:5" x14ac:dyDescent="0.3">
      <c r="A82" s="24" t="s">
        <v>5</v>
      </c>
      <c r="B82" s="24" t="s">
        <v>83</v>
      </c>
      <c r="C82" s="25">
        <v>1902</v>
      </c>
      <c r="D82" s="26">
        <v>52</v>
      </c>
      <c r="E82" s="26">
        <v>27.2</v>
      </c>
    </row>
    <row r="83" spans="1:5" x14ac:dyDescent="0.3">
      <c r="A83" s="24" t="s">
        <v>5</v>
      </c>
      <c r="B83" s="24" t="s">
        <v>84</v>
      </c>
      <c r="C83" s="25">
        <v>2062</v>
      </c>
      <c r="D83" s="26">
        <v>89</v>
      </c>
      <c r="E83" s="26">
        <v>43</v>
      </c>
    </row>
    <row r="84" spans="1:5" x14ac:dyDescent="0.3">
      <c r="A84" s="24" t="s">
        <v>5</v>
      </c>
      <c r="B84" s="24" t="s">
        <v>85</v>
      </c>
      <c r="C84" s="25">
        <v>6956</v>
      </c>
      <c r="D84" s="26">
        <v>99</v>
      </c>
      <c r="E84" s="26">
        <v>14.2</v>
      </c>
    </row>
    <row r="85" spans="1:5" x14ac:dyDescent="0.3">
      <c r="A85" s="24" t="s">
        <v>5</v>
      </c>
      <c r="B85" s="24" t="s">
        <v>86</v>
      </c>
      <c r="C85" s="25">
        <v>4001</v>
      </c>
      <c r="D85" s="26">
        <v>109</v>
      </c>
      <c r="E85" s="26">
        <v>27.2</v>
      </c>
    </row>
    <row r="86" spans="1:5" x14ac:dyDescent="0.3">
      <c r="A86" s="24" t="s">
        <v>5</v>
      </c>
      <c r="B86" s="24" t="s">
        <v>87</v>
      </c>
      <c r="C86" s="25">
        <v>11747</v>
      </c>
      <c r="D86" s="26">
        <v>198</v>
      </c>
      <c r="E86" s="26">
        <v>16.8</v>
      </c>
    </row>
    <row r="87" spans="1:5" x14ac:dyDescent="0.3">
      <c r="A87" s="24" t="s">
        <v>5</v>
      </c>
      <c r="B87" s="24" t="s">
        <v>88</v>
      </c>
      <c r="C87" s="25">
        <v>3205</v>
      </c>
      <c r="D87" s="26">
        <v>66</v>
      </c>
      <c r="E87" s="26">
        <v>20.7</v>
      </c>
    </row>
    <row r="88" spans="1:5" x14ac:dyDescent="0.3">
      <c r="A88" s="24" t="s">
        <v>5</v>
      </c>
      <c r="B88" s="24" t="s">
        <v>89</v>
      </c>
      <c r="C88" s="25">
        <v>7070</v>
      </c>
      <c r="D88" s="26">
        <v>112</v>
      </c>
      <c r="E88" s="26">
        <v>15.8</v>
      </c>
    </row>
    <row r="89" spans="1:5" x14ac:dyDescent="0.3">
      <c r="A89" s="24" t="s">
        <v>5</v>
      </c>
      <c r="B89" s="24" t="s">
        <v>90</v>
      </c>
      <c r="C89" s="25">
        <v>5877</v>
      </c>
      <c r="D89" s="26">
        <v>88</v>
      </c>
      <c r="E89" s="26">
        <v>15</v>
      </c>
    </row>
    <row r="90" spans="1:5" x14ac:dyDescent="0.3">
      <c r="A90" s="24" t="s">
        <v>5</v>
      </c>
      <c r="B90" s="24" t="s">
        <v>91</v>
      </c>
      <c r="C90" s="25">
        <v>10419</v>
      </c>
      <c r="D90" s="26">
        <v>143</v>
      </c>
      <c r="E90" s="26">
        <v>13.7</v>
      </c>
    </row>
    <row r="91" spans="1:5" x14ac:dyDescent="0.3">
      <c r="A91" s="24" t="s">
        <v>5</v>
      </c>
      <c r="B91" s="24" t="s">
        <v>92</v>
      </c>
      <c r="C91" s="25">
        <v>13744</v>
      </c>
      <c r="D91" s="26">
        <v>193</v>
      </c>
      <c r="E91" s="26">
        <v>14</v>
      </c>
    </row>
    <row r="92" spans="1:5" x14ac:dyDescent="0.3">
      <c r="A92" s="24" t="s">
        <v>5</v>
      </c>
      <c r="B92" s="24" t="s">
        <v>93</v>
      </c>
      <c r="C92" s="25">
        <v>115669</v>
      </c>
      <c r="D92" s="25">
        <v>1523</v>
      </c>
      <c r="E92" s="26">
        <v>13.2</v>
      </c>
    </row>
    <row r="93" spans="1:5" x14ac:dyDescent="0.3">
      <c r="A93" s="24" t="s">
        <v>5</v>
      </c>
      <c r="B93" s="24" t="s">
        <v>94</v>
      </c>
      <c r="C93" s="25">
        <v>4660</v>
      </c>
      <c r="D93" s="26">
        <v>76</v>
      </c>
      <c r="E93" s="26">
        <v>16.399999999999999</v>
      </c>
    </row>
    <row r="94" spans="1:5" x14ac:dyDescent="0.3">
      <c r="A94" s="24" t="s">
        <v>5</v>
      </c>
      <c r="B94" s="24" t="s">
        <v>95</v>
      </c>
      <c r="C94" s="25">
        <v>3456</v>
      </c>
      <c r="D94" s="26">
        <v>78</v>
      </c>
      <c r="E94" s="26">
        <v>22.5</v>
      </c>
    </row>
    <row r="95" spans="1:5" x14ac:dyDescent="0.3">
      <c r="A95" s="24" t="s">
        <v>5</v>
      </c>
      <c r="B95" s="24" t="s">
        <v>96</v>
      </c>
      <c r="C95" s="25">
        <v>4457</v>
      </c>
      <c r="D95" s="26">
        <v>100</v>
      </c>
      <c r="E95" s="26">
        <v>22.4</v>
      </c>
    </row>
    <row r="96" spans="1:5" x14ac:dyDescent="0.3">
      <c r="A96" s="24" t="s">
        <v>5</v>
      </c>
      <c r="B96" s="24" t="s">
        <v>97</v>
      </c>
      <c r="C96" s="25">
        <v>13967</v>
      </c>
      <c r="D96" s="26">
        <v>169</v>
      </c>
      <c r="E96" s="26">
        <v>12.1</v>
      </c>
    </row>
    <row r="97" spans="1:5" x14ac:dyDescent="0.3">
      <c r="A97" s="24" t="s">
        <v>5</v>
      </c>
      <c r="B97" s="24" t="s">
        <v>98</v>
      </c>
      <c r="C97" s="25">
        <v>4968</v>
      </c>
      <c r="D97" s="26">
        <v>50</v>
      </c>
      <c r="E97" s="26">
        <v>10</v>
      </c>
    </row>
    <row r="98" spans="1:5" x14ac:dyDescent="0.3">
      <c r="A98" s="24" t="s">
        <v>5</v>
      </c>
      <c r="B98" s="24" t="s">
        <v>99</v>
      </c>
      <c r="C98" s="25">
        <v>73708</v>
      </c>
      <c r="D98" s="26">
        <v>889</v>
      </c>
      <c r="E98" s="26">
        <v>12.1</v>
      </c>
    </row>
    <row r="99" spans="1:5" x14ac:dyDescent="0.3">
      <c r="A99" s="24" t="s">
        <v>5</v>
      </c>
      <c r="B99" s="24" t="s">
        <v>100</v>
      </c>
      <c r="C99" s="25">
        <v>1437237</v>
      </c>
      <c r="D99" s="25">
        <v>20720</v>
      </c>
      <c r="E99" s="26">
        <v>14.4</v>
      </c>
    </row>
    <row r="100" spans="1:5" x14ac:dyDescent="0.3">
      <c r="A100" s="24" t="s">
        <v>5</v>
      </c>
      <c r="B100" s="24" t="s">
        <v>101</v>
      </c>
      <c r="C100" s="25">
        <v>71916</v>
      </c>
      <c r="D100" s="26">
        <v>359</v>
      </c>
      <c r="E100" s="26">
        <v>5</v>
      </c>
    </row>
    <row r="101" spans="1:5" x14ac:dyDescent="0.3">
      <c r="A101" s="24" t="s">
        <v>5</v>
      </c>
      <c r="B101" s="24" t="s">
        <v>102</v>
      </c>
      <c r="C101" s="25">
        <v>24071</v>
      </c>
      <c r="D101" s="26">
        <v>411</v>
      </c>
      <c r="E101" s="26">
        <v>17.100000000000001</v>
      </c>
    </row>
    <row r="102" spans="1:5" x14ac:dyDescent="0.3">
      <c r="A102" s="24" t="s">
        <v>5</v>
      </c>
      <c r="B102" s="24" t="s">
        <v>103</v>
      </c>
      <c r="C102" s="25">
        <v>35649</v>
      </c>
      <c r="D102" s="26">
        <v>489</v>
      </c>
      <c r="E102" s="26">
        <v>13.7</v>
      </c>
    </row>
    <row r="103" spans="1:5" x14ac:dyDescent="0.3">
      <c r="A103" s="24" t="s">
        <v>5</v>
      </c>
      <c r="B103" s="24" t="s">
        <v>104</v>
      </c>
      <c r="C103" s="25">
        <v>4390</v>
      </c>
      <c r="D103" s="26">
        <v>98</v>
      </c>
      <c r="E103" s="26">
        <v>22.3</v>
      </c>
    </row>
    <row r="104" spans="1:5" x14ac:dyDescent="0.3">
      <c r="A104" s="24" t="s">
        <v>5</v>
      </c>
      <c r="B104" s="24" t="s">
        <v>105</v>
      </c>
      <c r="C104" s="25">
        <v>19545</v>
      </c>
      <c r="D104" s="26">
        <v>191</v>
      </c>
      <c r="E104" s="26">
        <v>9.8000000000000007</v>
      </c>
    </row>
    <row r="105" spans="1:5" x14ac:dyDescent="0.3">
      <c r="A105" s="24" t="s">
        <v>5</v>
      </c>
      <c r="B105" s="24" t="s">
        <v>106</v>
      </c>
      <c r="C105" s="25">
        <v>2188</v>
      </c>
      <c r="D105" s="26">
        <v>58</v>
      </c>
      <c r="E105" s="26">
        <v>26.7</v>
      </c>
    </row>
    <row r="106" spans="1:5" x14ac:dyDescent="0.3">
      <c r="A106" s="24" t="s">
        <v>5</v>
      </c>
      <c r="B106" s="24" t="s">
        <v>107</v>
      </c>
      <c r="C106" s="25">
        <v>4085</v>
      </c>
      <c r="D106" s="26">
        <v>49</v>
      </c>
      <c r="E106" s="26">
        <v>12</v>
      </c>
    </row>
    <row r="107" spans="1:5" x14ac:dyDescent="0.3">
      <c r="A107" s="24" t="s">
        <v>5</v>
      </c>
      <c r="B107" s="24" t="s">
        <v>108</v>
      </c>
      <c r="C107" s="25">
        <v>2161</v>
      </c>
      <c r="D107" s="26">
        <v>46</v>
      </c>
      <c r="E107" s="26">
        <v>21.3</v>
      </c>
    </row>
    <row r="108" spans="1:5" x14ac:dyDescent="0.3">
      <c r="A108" s="24" t="s">
        <v>5</v>
      </c>
      <c r="B108" s="24" t="s">
        <v>109</v>
      </c>
      <c r="C108" s="25">
        <v>3354</v>
      </c>
      <c r="D108" s="26">
        <v>67</v>
      </c>
      <c r="E108" s="26">
        <v>20.100000000000001</v>
      </c>
    </row>
    <row r="109" spans="1:5" x14ac:dyDescent="0.3">
      <c r="A109" s="24" t="s">
        <v>5</v>
      </c>
      <c r="B109" s="24" t="s">
        <v>110</v>
      </c>
      <c r="C109" s="25">
        <v>27741</v>
      </c>
      <c r="D109" s="26">
        <v>279</v>
      </c>
      <c r="E109" s="26">
        <v>10.1</v>
      </c>
    </row>
    <row r="110" spans="1:5" x14ac:dyDescent="0.3">
      <c r="A110" s="24" t="s">
        <v>5</v>
      </c>
      <c r="B110" s="24" t="s">
        <v>111</v>
      </c>
      <c r="C110" s="25">
        <v>3545</v>
      </c>
      <c r="D110" s="26">
        <v>82</v>
      </c>
      <c r="E110" s="26">
        <v>23.1</v>
      </c>
    </row>
    <row r="111" spans="1:5" x14ac:dyDescent="0.3">
      <c r="A111" s="24" t="s">
        <v>5</v>
      </c>
      <c r="B111" s="24" t="s">
        <v>112</v>
      </c>
      <c r="C111" s="25">
        <v>10584</v>
      </c>
      <c r="D111" s="26">
        <v>119</v>
      </c>
      <c r="E111" s="26">
        <v>11.2</v>
      </c>
    </row>
    <row r="112" spans="1:5" x14ac:dyDescent="0.3">
      <c r="A112" s="24" t="s">
        <v>5</v>
      </c>
      <c r="B112" s="24" t="s">
        <v>113</v>
      </c>
      <c r="C112" s="25">
        <v>5954</v>
      </c>
      <c r="D112" s="26">
        <v>130</v>
      </c>
      <c r="E112" s="26">
        <v>21.9</v>
      </c>
    </row>
    <row r="113" spans="1:5" x14ac:dyDescent="0.3">
      <c r="A113" s="24" t="s">
        <v>5</v>
      </c>
      <c r="B113" s="24" t="s">
        <v>114</v>
      </c>
      <c r="C113" s="25">
        <v>17061</v>
      </c>
      <c r="D113" s="26">
        <v>215</v>
      </c>
      <c r="E113" s="26">
        <v>12.6</v>
      </c>
    </row>
    <row r="114" spans="1:5" x14ac:dyDescent="0.3">
      <c r="A114" s="24" t="s">
        <v>5</v>
      </c>
      <c r="B114" s="24" t="s">
        <v>115</v>
      </c>
      <c r="C114" s="25">
        <v>52204</v>
      </c>
      <c r="D114" s="26">
        <v>603</v>
      </c>
      <c r="E114" s="26">
        <v>11.6</v>
      </c>
    </row>
    <row r="115" spans="1:5" x14ac:dyDescent="0.3">
      <c r="A115" s="24" t="s">
        <v>5</v>
      </c>
      <c r="B115" s="24" t="s">
        <v>116</v>
      </c>
      <c r="C115" s="25">
        <v>25548</v>
      </c>
      <c r="D115" s="26">
        <v>420</v>
      </c>
      <c r="E115" s="26">
        <v>16.399999999999999</v>
      </c>
    </row>
    <row r="116" spans="1:5" x14ac:dyDescent="0.3">
      <c r="A116" s="24" t="s">
        <v>5</v>
      </c>
      <c r="B116" s="24" t="s">
        <v>117</v>
      </c>
      <c r="C116" s="25">
        <v>2919</v>
      </c>
      <c r="D116" s="26">
        <v>40</v>
      </c>
      <c r="E116" s="26">
        <v>13.8</v>
      </c>
    </row>
    <row r="117" spans="1:5" x14ac:dyDescent="0.3">
      <c r="A117" s="24" t="s">
        <v>5</v>
      </c>
      <c r="B117" s="24" t="s">
        <v>118</v>
      </c>
      <c r="C117" s="25">
        <v>35684</v>
      </c>
      <c r="D117" s="26">
        <v>475</v>
      </c>
      <c r="E117" s="26">
        <v>13.3</v>
      </c>
    </row>
    <row r="118" spans="1:5" x14ac:dyDescent="0.3">
      <c r="A118" s="24" t="s">
        <v>5</v>
      </c>
      <c r="B118" s="24" t="s">
        <v>119</v>
      </c>
      <c r="C118" s="25">
        <v>2560</v>
      </c>
      <c r="D118" s="26">
        <v>53</v>
      </c>
      <c r="E118" s="26">
        <v>20.5</v>
      </c>
    </row>
    <row r="119" spans="1:5" x14ac:dyDescent="0.3">
      <c r="A119" s="24" t="s">
        <v>5</v>
      </c>
      <c r="B119" s="24" t="s">
        <v>120</v>
      </c>
      <c r="C119" s="25">
        <v>44734</v>
      </c>
      <c r="D119" s="26">
        <v>487</v>
      </c>
      <c r="E119" s="26">
        <v>10.9</v>
      </c>
    </row>
    <row r="120" spans="1:5" x14ac:dyDescent="0.3">
      <c r="A120" s="24" t="s">
        <v>5</v>
      </c>
      <c r="B120" s="24" t="s">
        <v>121</v>
      </c>
      <c r="C120" s="25">
        <v>4963</v>
      </c>
      <c r="D120" s="26">
        <v>73</v>
      </c>
      <c r="E120" s="26">
        <v>14.8</v>
      </c>
    </row>
    <row r="121" spans="1:5" x14ac:dyDescent="0.3">
      <c r="A121" s="24" t="s">
        <v>5</v>
      </c>
      <c r="B121" s="24" t="s">
        <v>122</v>
      </c>
      <c r="C121" s="25">
        <v>4904</v>
      </c>
      <c r="D121" s="26">
        <v>113</v>
      </c>
      <c r="E121" s="26">
        <v>23.1</v>
      </c>
    </row>
    <row r="122" spans="1:5" x14ac:dyDescent="0.3">
      <c r="A122" s="24" t="s">
        <v>5</v>
      </c>
      <c r="B122" s="24" t="s">
        <v>123</v>
      </c>
      <c r="C122" s="25">
        <v>4380</v>
      </c>
      <c r="D122" s="26">
        <v>88</v>
      </c>
      <c r="E122" s="26">
        <v>20.2</v>
      </c>
    </row>
    <row r="123" spans="1:5" x14ac:dyDescent="0.3">
      <c r="A123" s="24" t="s">
        <v>5</v>
      </c>
      <c r="B123" s="24" t="s">
        <v>124</v>
      </c>
      <c r="C123" s="25">
        <v>21087</v>
      </c>
      <c r="D123" s="26">
        <v>282</v>
      </c>
      <c r="E123" s="26">
        <v>13.4</v>
      </c>
    </row>
    <row r="124" spans="1:5" x14ac:dyDescent="0.3">
      <c r="A124" s="24" t="s">
        <v>5</v>
      </c>
      <c r="B124" s="24" t="s">
        <v>125</v>
      </c>
      <c r="C124" s="25">
        <v>8002</v>
      </c>
      <c r="D124" s="26">
        <v>113</v>
      </c>
      <c r="E124" s="26">
        <v>14.1</v>
      </c>
    </row>
    <row r="125" spans="1:5" x14ac:dyDescent="0.3">
      <c r="A125" s="24" t="s">
        <v>5</v>
      </c>
      <c r="B125" s="24" t="s">
        <v>126</v>
      </c>
      <c r="C125" s="25">
        <v>26113</v>
      </c>
      <c r="D125" s="26">
        <v>278</v>
      </c>
      <c r="E125" s="26">
        <v>10.7</v>
      </c>
    </row>
    <row r="126" spans="1:5" x14ac:dyDescent="0.3">
      <c r="A126" s="24" t="s">
        <v>5</v>
      </c>
      <c r="B126" s="24" t="s">
        <v>127</v>
      </c>
      <c r="C126" s="25">
        <v>6101</v>
      </c>
      <c r="D126" s="26">
        <v>115</v>
      </c>
      <c r="E126" s="26">
        <v>18.8</v>
      </c>
    </row>
    <row r="127" spans="1:5" x14ac:dyDescent="0.3">
      <c r="A127" s="24" t="s">
        <v>5</v>
      </c>
      <c r="B127" s="24" t="s">
        <v>128</v>
      </c>
      <c r="C127" s="25">
        <v>7736</v>
      </c>
      <c r="D127" s="26">
        <v>121</v>
      </c>
      <c r="E127" s="26">
        <v>15.7</v>
      </c>
    </row>
    <row r="128" spans="1:5" x14ac:dyDescent="0.3">
      <c r="A128" s="24" t="s">
        <v>5</v>
      </c>
      <c r="B128" s="24" t="s">
        <v>129</v>
      </c>
      <c r="C128" s="25">
        <v>107970</v>
      </c>
      <c r="D128" s="25">
        <v>1720</v>
      </c>
      <c r="E128" s="26">
        <v>15.9</v>
      </c>
    </row>
    <row r="129" spans="1:5" x14ac:dyDescent="0.3">
      <c r="A129" s="24" t="s">
        <v>5</v>
      </c>
      <c r="B129" s="24" t="s">
        <v>130</v>
      </c>
      <c r="C129" s="25">
        <v>2693</v>
      </c>
      <c r="D129" s="26">
        <v>99</v>
      </c>
      <c r="E129" s="26">
        <v>36.9</v>
      </c>
    </row>
    <row r="130" spans="1:5" x14ac:dyDescent="0.3">
      <c r="A130" s="24" t="s">
        <v>5</v>
      </c>
      <c r="B130" s="24" t="s">
        <v>131</v>
      </c>
      <c r="C130" s="25">
        <v>6272</v>
      </c>
      <c r="D130" s="26">
        <v>98</v>
      </c>
      <c r="E130" s="26">
        <v>15.5</v>
      </c>
    </row>
    <row r="131" spans="1:5" x14ac:dyDescent="0.3">
      <c r="A131" s="24" t="s">
        <v>5</v>
      </c>
      <c r="B131" s="24" t="s">
        <v>132</v>
      </c>
      <c r="C131" s="25">
        <v>45223</v>
      </c>
      <c r="D131" s="26">
        <v>633</v>
      </c>
      <c r="E131" s="26">
        <v>14</v>
      </c>
    </row>
    <row r="132" spans="1:5" x14ac:dyDescent="0.3">
      <c r="A132" s="24" t="s">
        <v>5</v>
      </c>
      <c r="B132" s="24" t="s">
        <v>133</v>
      </c>
      <c r="C132" s="25">
        <v>105729</v>
      </c>
      <c r="D132" s="25">
        <v>1302</v>
      </c>
      <c r="E132" s="26">
        <v>12.3</v>
      </c>
    </row>
    <row r="133" spans="1:5" x14ac:dyDescent="0.3">
      <c r="A133" s="24" t="s">
        <v>5</v>
      </c>
      <c r="B133" s="24" t="s">
        <v>134</v>
      </c>
      <c r="C133" s="25">
        <v>2924</v>
      </c>
      <c r="D133" s="26">
        <v>65</v>
      </c>
      <c r="E133" s="26">
        <v>22.4</v>
      </c>
    </row>
    <row r="134" spans="1:5" x14ac:dyDescent="0.3">
      <c r="A134" s="24" t="s">
        <v>5</v>
      </c>
      <c r="B134" s="24" t="s">
        <v>135</v>
      </c>
      <c r="C134" s="25">
        <v>2123</v>
      </c>
      <c r="D134" s="26">
        <v>37</v>
      </c>
      <c r="E134" s="26">
        <v>17.399999999999999</v>
      </c>
    </row>
    <row r="135" spans="1:5" x14ac:dyDescent="0.3">
      <c r="A135" s="24" t="s">
        <v>5</v>
      </c>
      <c r="B135" s="24" t="s">
        <v>136</v>
      </c>
      <c r="C135" s="25">
        <v>7159</v>
      </c>
      <c r="D135" s="26">
        <v>153</v>
      </c>
      <c r="E135" s="26">
        <v>21.4</v>
      </c>
    </row>
    <row r="136" spans="1:5" x14ac:dyDescent="0.3">
      <c r="A136" s="24" t="s">
        <v>5</v>
      </c>
      <c r="B136" s="24" t="s">
        <v>137</v>
      </c>
      <c r="C136" s="25">
        <v>19625</v>
      </c>
      <c r="D136" s="26">
        <v>252</v>
      </c>
      <c r="E136" s="26">
        <v>12.9</v>
      </c>
    </row>
    <row r="137" spans="1:5" x14ac:dyDescent="0.3">
      <c r="A137" s="24" t="s">
        <v>5</v>
      </c>
      <c r="B137" s="24" t="s">
        <v>138</v>
      </c>
      <c r="C137" s="25">
        <v>1390</v>
      </c>
      <c r="D137" s="26">
        <v>34</v>
      </c>
      <c r="E137" s="26">
        <v>24.5</v>
      </c>
    </row>
    <row r="138" spans="1:5" x14ac:dyDescent="0.3">
      <c r="A138" s="24" t="s">
        <v>5</v>
      </c>
      <c r="B138" s="24" t="s">
        <v>139</v>
      </c>
      <c r="C138" s="25">
        <v>8745</v>
      </c>
      <c r="D138" s="26">
        <v>81</v>
      </c>
      <c r="E138" s="26">
        <v>9.1999999999999993</v>
      </c>
    </row>
    <row r="139" spans="1:5" x14ac:dyDescent="0.3">
      <c r="A139" s="24" t="s">
        <v>5</v>
      </c>
      <c r="B139" s="24" t="s">
        <v>140</v>
      </c>
      <c r="C139" s="25">
        <v>208725</v>
      </c>
      <c r="D139" s="25">
        <v>1869</v>
      </c>
      <c r="E139" s="26">
        <v>9</v>
      </c>
    </row>
    <row r="140" spans="1:5" x14ac:dyDescent="0.3">
      <c r="A140" s="24" t="s">
        <v>5</v>
      </c>
      <c r="B140" s="24" t="s">
        <v>141</v>
      </c>
      <c r="C140" s="25">
        <v>2561</v>
      </c>
      <c r="D140" s="26">
        <v>48</v>
      </c>
      <c r="E140" s="26">
        <v>18.8</v>
      </c>
    </row>
    <row r="141" spans="1:5" x14ac:dyDescent="0.3">
      <c r="A141" s="24" t="s">
        <v>5</v>
      </c>
      <c r="B141" s="24" t="s">
        <v>142</v>
      </c>
      <c r="C141" s="25">
        <v>8124</v>
      </c>
      <c r="D141" s="26">
        <v>122</v>
      </c>
      <c r="E141" s="26">
        <v>15</v>
      </c>
    </row>
    <row r="142" spans="1:5" x14ac:dyDescent="0.3">
      <c r="A142" s="24" t="s">
        <v>5</v>
      </c>
      <c r="B142" s="24" t="s">
        <v>143</v>
      </c>
      <c r="C142" s="25">
        <v>10700</v>
      </c>
      <c r="D142" s="26">
        <v>138</v>
      </c>
      <c r="E142" s="26">
        <v>12.9</v>
      </c>
    </row>
    <row r="143" spans="1:5" x14ac:dyDescent="0.3">
      <c r="A143" s="24" t="s">
        <v>5</v>
      </c>
      <c r="B143" s="24" t="s">
        <v>144</v>
      </c>
      <c r="C143" s="25">
        <v>2758</v>
      </c>
      <c r="D143" s="26">
        <v>66</v>
      </c>
      <c r="E143" s="26">
        <v>24.1</v>
      </c>
    </row>
    <row r="144" spans="1:5" x14ac:dyDescent="0.3">
      <c r="A144" s="24" t="s">
        <v>5</v>
      </c>
      <c r="B144" s="24" t="s">
        <v>145</v>
      </c>
      <c r="C144" s="25">
        <v>4042</v>
      </c>
      <c r="D144" s="26">
        <v>71</v>
      </c>
      <c r="E144" s="26">
        <v>17.5</v>
      </c>
    </row>
    <row r="145" spans="1:5" x14ac:dyDescent="0.3">
      <c r="A145" s="24" t="s">
        <v>5</v>
      </c>
      <c r="B145" s="24" t="s">
        <v>146</v>
      </c>
      <c r="C145" s="25">
        <v>10304</v>
      </c>
      <c r="D145" s="26">
        <v>137</v>
      </c>
      <c r="E145" s="26">
        <v>13.3</v>
      </c>
    </row>
    <row r="146" spans="1:5" x14ac:dyDescent="0.3">
      <c r="A146" s="24" t="s">
        <v>5</v>
      </c>
      <c r="B146" s="24" t="s">
        <v>147</v>
      </c>
      <c r="C146" s="25">
        <v>2614</v>
      </c>
      <c r="D146" s="26">
        <v>41</v>
      </c>
      <c r="E146" s="26">
        <v>15.9</v>
      </c>
    </row>
    <row r="147" spans="1:5" x14ac:dyDescent="0.3">
      <c r="A147" s="24" t="s">
        <v>5</v>
      </c>
      <c r="B147" s="24" t="s">
        <v>148</v>
      </c>
      <c r="C147" s="25">
        <v>27075</v>
      </c>
      <c r="D147" s="26">
        <v>352</v>
      </c>
      <c r="E147" s="26">
        <v>13</v>
      </c>
    </row>
    <row r="148" spans="1:5" x14ac:dyDescent="0.3">
      <c r="A148" s="24" t="s">
        <v>5</v>
      </c>
      <c r="B148" s="24" t="s">
        <v>149</v>
      </c>
      <c r="C148" s="25">
        <v>70073</v>
      </c>
      <c r="D148" s="26">
        <v>702</v>
      </c>
      <c r="E148" s="26">
        <v>10</v>
      </c>
    </row>
    <row r="149" spans="1:5" x14ac:dyDescent="0.3">
      <c r="A149" s="24" t="s">
        <v>5</v>
      </c>
      <c r="B149" s="24" t="s">
        <v>150</v>
      </c>
      <c r="C149" s="25">
        <v>1685</v>
      </c>
      <c r="D149" s="26">
        <v>47</v>
      </c>
      <c r="E149" s="26">
        <v>27.6</v>
      </c>
    </row>
    <row r="150" spans="1:5" x14ac:dyDescent="0.3">
      <c r="A150" s="24" t="s">
        <v>5</v>
      </c>
      <c r="B150" s="24" t="s">
        <v>151</v>
      </c>
      <c r="C150" s="25">
        <v>6692</v>
      </c>
      <c r="D150" s="26">
        <v>127</v>
      </c>
      <c r="E150" s="26">
        <v>19</v>
      </c>
    </row>
    <row r="151" spans="1:5" x14ac:dyDescent="0.3">
      <c r="A151" s="24" t="s">
        <v>5</v>
      </c>
      <c r="B151" s="24" t="s">
        <v>152</v>
      </c>
      <c r="C151" s="25">
        <v>8756</v>
      </c>
      <c r="D151" s="26">
        <v>119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12521</v>
      </c>
      <c r="D152" s="26">
        <v>129</v>
      </c>
      <c r="E152" s="26">
        <v>10.3</v>
      </c>
    </row>
    <row r="153" spans="1:5" x14ac:dyDescent="0.3">
      <c r="A153" s="24" t="s">
        <v>5</v>
      </c>
      <c r="B153" s="24" t="s">
        <v>154</v>
      </c>
      <c r="C153" s="25">
        <v>3779</v>
      </c>
      <c r="D153" s="26">
        <v>65</v>
      </c>
      <c r="E153" s="26">
        <v>17.100000000000001</v>
      </c>
    </row>
    <row r="154" spans="1:5" x14ac:dyDescent="0.3">
      <c r="A154" s="24" t="s">
        <v>5</v>
      </c>
      <c r="B154" s="24" t="s">
        <v>155</v>
      </c>
      <c r="C154" s="25">
        <v>51351</v>
      </c>
      <c r="D154" s="26">
        <v>539</v>
      </c>
      <c r="E154" s="26">
        <v>10.5</v>
      </c>
    </row>
    <row r="155" spans="1:5" x14ac:dyDescent="0.3">
      <c r="A155" s="24" t="s">
        <v>5</v>
      </c>
      <c r="B155" s="24" t="s">
        <v>156</v>
      </c>
      <c r="C155" s="25">
        <v>2456</v>
      </c>
      <c r="D155" s="26">
        <v>50</v>
      </c>
      <c r="E155" s="26">
        <v>20.2</v>
      </c>
    </row>
    <row r="156" spans="1:5" x14ac:dyDescent="0.3">
      <c r="A156" s="24" t="s">
        <v>5</v>
      </c>
      <c r="B156" s="24" t="s">
        <v>157</v>
      </c>
      <c r="C156" s="25">
        <v>4654</v>
      </c>
      <c r="D156" s="26">
        <v>61</v>
      </c>
      <c r="E156" s="26">
        <v>13.1</v>
      </c>
    </row>
    <row r="157" spans="1:5" x14ac:dyDescent="0.3">
      <c r="A157" s="24" t="s">
        <v>5</v>
      </c>
      <c r="B157" s="24" t="s">
        <v>158</v>
      </c>
      <c r="C157" s="25">
        <v>14750</v>
      </c>
      <c r="D157" s="26">
        <v>227</v>
      </c>
      <c r="E157" s="26">
        <v>15.4</v>
      </c>
    </row>
    <row r="158" spans="1:5" x14ac:dyDescent="0.3">
      <c r="A158" s="24" t="s">
        <v>5</v>
      </c>
      <c r="B158" s="24" t="s">
        <v>159</v>
      </c>
      <c r="C158" s="25">
        <v>6189</v>
      </c>
      <c r="D158" s="26">
        <v>139</v>
      </c>
      <c r="E158" s="26">
        <v>22.4</v>
      </c>
    </row>
    <row r="159" spans="1:5" x14ac:dyDescent="0.3">
      <c r="A159" s="24" t="s">
        <v>5</v>
      </c>
      <c r="B159" s="24" t="s">
        <v>160</v>
      </c>
      <c r="C159" s="25">
        <v>3564</v>
      </c>
      <c r="D159" s="26">
        <v>57</v>
      </c>
      <c r="E159" s="26">
        <v>16.100000000000001</v>
      </c>
    </row>
    <row r="160" spans="1:5" x14ac:dyDescent="0.3">
      <c r="A160" s="24" t="s">
        <v>5</v>
      </c>
      <c r="B160" s="24" t="s">
        <v>161</v>
      </c>
      <c r="C160" s="25">
        <v>8189</v>
      </c>
      <c r="D160" s="26">
        <v>134</v>
      </c>
      <c r="E160" s="26">
        <v>16.399999999999999</v>
      </c>
    </row>
    <row r="161" spans="1:5" x14ac:dyDescent="0.3">
      <c r="A161" s="24" t="s">
        <v>5</v>
      </c>
      <c r="B161" s="24" t="s">
        <v>162</v>
      </c>
      <c r="C161" s="25">
        <v>31932</v>
      </c>
      <c r="D161" s="26">
        <v>239</v>
      </c>
      <c r="E161" s="26">
        <v>7.5</v>
      </c>
    </row>
    <row r="162" spans="1:5" x14ac:dyDescent="0.3">
      <c r="A162" s="24" t="s">
        <v>5</v>
      </c>
      <c r="B162" s="24" t="s">
        <v>163</v>
      </c>
      <c r="C162" s="25">
        <v>34964</v>
      </c>
      <c r="D162" s="26">
        <v>374</v>
      </c>
      <c r="E162" s="26">
        <v>10.7</v>
      </c>
    </row>
    <row r="163" spans="1:5" x14ac:dyDescent="0.3">
      <c r="A163" s="24" t="s">
        <v>5</v>
      </c>
      <c r="B163" s="24" t="s">
        <v>164</v>
      </c>
      <c r="C163" s="25">
        <v>2337</v>
      </c>
      <c r="D163" s="26">
        <v>48</v>
      </c>
      <c r="E163" s="26">
        <v>20.399999999999999</v>
      </c>
    </row>
    <row r="164" spans="1:5" x14ac:dyDescent="0.3">
      <c r="A164" s="24" t="s">
        <v>5</v>
      </c>
      <c r="B164" s="24" t="s">
        <v>165</v>
      </c>
      <c r="C164" s="25">
        <v>2101</v>
      </c>
      <c r="D164" s="26">
        <v>44</v>
      </c>
      <c r="E164" s="26">
        <v>20.8</v>
      </c>
    </row>
    <row r="165" spans="1:5" x14ac:dyDescent="0.3">
      <c r="A165" s="24" t="s">
        <v>5</v>
      </c>
      <c r="B165" s="24" t="s">
        <v>166</v>
      </c>
      <c r="C165" s="25">
        <v>12815</v>
      </c>
      <c r="D165" s="26">
        <v>131</v>
      </c>
      <c r="E165" s="26">
        <v>10.199999999999999</v>
      </c>
    </row>
    <row r="166" spans="1:5" x14ac:dyDescent="0.3">
      <c r="A166" s="24" t="s">
        <v>5</v>
      </c>
      <c r="B166" s="24" t="s">
        <v>167</v>
      </c>
      <c r="C166" s="25">
        <v>8310</v>
      </c>
      <c r="D166" s="26">
        <v>85</v>
      </c>
      <c r="E166" s="26">
        <v>10.3</v>
      </c>
    </row>
    <row r="167" spans="1:5" x14ac:dyDescent="0.3">
      <c r="A167" s="24" t="s">
        <v>5</v>
      </c>
      <c r="B167" s="24" t="s">
        <v>168</v>
      </c>
      <c r="C167" s="25">
        <v>3010</v>
      </c>
      <c r="D167" s="26">
        <v>51</v>
      </c>
      <c r="E167" s="26">
        <v>16.899999999999999</v>
      </c>
    </row>
    <row r="168" spans="1:5" x14ac:dyDescent="0.3">
      <c r="A168" s="24" t="s">
        <v>5</v>
      </c>
      <c r="B168" s="24" t="s">
        <v>169</v>
      </c>
      <c r="C168" s="25">
        <v>3076</v>
      </c>
      <c r="D168" s="26">
        <v>60</v>
      </c>
      <c r="E168" s="26">
        <v>19.399999999999999</v>
      </c>
    </row>
    <row r="169" spans="1:5" x14ac:dyDescent="0.3">
      <c r="A169" s="24" t="s">
        <v>5</v>
      </c>
      <c r="B169" s="24" t="s">
        <v>170</v>
      </c>
      <c r="C169" s="25">
        <v>9481</v>
      </c>
      <c r="D169" s="26">
        <v>116</v>
      </c>
      <c r="E169" s="26">
        <v>12.3</v>
      </c>
    </row>
    <row r="170" spans="1:5" x14ac:dyDescent="0.3">
      <c r="A170" s="24" t="s">
        <v>5</v>
      </c>
      <c r="B170" s="24" t="s">
        <v>171</v>
      </c>
      <c r="C170" s="25">
        <v>3527</v>
      </c>
      <c r="D170" s="26">
        <v>64</v>
      </c>
      <c r="E170" s="26">
        <v>18.100000000000001</v>
      </c>
    </row>
    <row r="171" spans="1:5" x14ac:dyDescent="0.3">
      <c r="A171" s="24" t="s">
        <v>5</v>
      </c>
      <c r="B171" s="24" t="s">
        <v>172</v>
      </c>
      <c r="C171" s="25">
        <v>103804</v>
      </c>
      <c r="D171" s="26">
        <v>585</v>
      </c>
      <c r="E171" s="26">
        <v>5.6</v>
      </c>
    </row>
    <row r="172" spans="1:5" x14ac:dyDescent="0.3">
      <c r="A172" s="24" t="s">
        <v>5</v>
      </c>
      <c r="B172" s="24" t="s">
        <v>173</v>
      </c>
      <c r="C172" s="25">
        <v>3716</v>
      </c>
      <c r="D172" s="26">
        <v>59</v>
      </c>
      <c r="E172" s="26">
        <v>15.8</v>
      </c>
    </row>
    <row r="173" spans="1:5" x14ac:dyDescent="0.3">
      <c r="A173" s="24" t="s">
        <v>5</v>
      </c>
      <c r="B173" s="24" t="s">
        <v>174</v>
      </c>
      <c r="C173" s="25">
        <v>16399</v>
      </c>
      <c r="D173" s="26">
        <v>195</v>
      </c>
      <c r="E173" s="26">
        <v>11.9</v>
      </c>
    </row>
    <row r="174" spans="1:5" x14ac:dyDescent="0.3">
      <c r="A174" s="24" t="s">
        <v>5</v>
      </c>
      <c r="B174" s="24" t="s">
        <v>175</v>
      </c>
      <c r="C174" s="25">
        <v>4057</v>
      </c>
      <c r="D174" s="26">
        <v>73</v>
      </c>
      <c r="E174" s="26">
        <v>18.100000000000001</v>
      </c>
    </row>
    <row r="175" spans="1:5" x14ac:dyDescent="0.3">
      <c r="A175" s="24" t="s">
        <v>5</v>
      </c>
      <c r="B175" s="24" t="s">
        <v>176</v>
      </c>
      <c r="C175" s="25">
        <v>7200</v>
      </c>
      <c r="D175" s="26">
        <v>108</v>
      </c>
      <c r="E175" s="26">
        <v>14.9</v>
      </c>
    </row>
    <row r="176" spans="1:5" x14ac:dyDescent="0.3">
      <c r="A176" s="24" t="s">
        <v>5</v>
      </c>
      <c r="B176" s="24" t="s">
        <v>177</v>
      </c>
      <c r="C176" s="25">
        <v>34967</v>
      </c>
      <c r="D176" s="26">
        <v>353</v>
      </c>
      <c r="E176" s="26">
        <v>10.1</v>
      </c>
    </row>
    <row r="177" spans="1:5" x14ac:dyDescent="0.3">
      <c r="A177" s="24" t="s">
        <v>5</v>
      </c>
      <c r="B177" s="24" t="s">
        <v>178</v>
      </c>
      <c r="C177" s="25">
        <v>3132</v>
      </c>
      <c r="D177" s="26">
        <v>68</v>
      </c>
      <c r="E177" s="26">
        <v>21.6</v>
      </c>
    </row>
    <row r="178" spans="1:5" x14ac:dyDescent="0.3">
      <c r="A178" s="24" t="s">
        <v>5</v>
      </c>
      <c r="B178" s="24" t="s">
        <v>179</v>
      </c>
      <c r="C178" s="25">
        <v>31858</v>
      </c>
      <c r="D178" s="26">
        <v>284</v>
      </c>
      <c r="E178" s="26">
        <v>8.9</v>
      </c>
    </row>
    <row r="179" spans="1:5" x14ac:dyDescent="0.3">
      <c r="A179" s="24" t="s">
        <v>5</v>
      </c>
      <c r="B179" s="24" t="s">
        <v>180</v>
      </c>
      <c r="C179" s="25">
        <v>2259</v>
      </c>
      <c r="D179" s="26">
        <v>109</v>
      </c>
      <c r="E179" s="26">
        <v>48.3</v>
      </c>
    </row>
    <row r="180" spans="1:5" x14ac:dyDescent="0.3">
      <c r="A180" s="24" t="s">
        <v>5</v>
      </c>
      <c r="B180" s="24" t="s">
        <v>181</v>
      </c>
      <c r="C180" s="25">
        <v>3851</v>
      </c>
      <c r="D180" s="26">
        <v>85</v>
      </c>
      <c r="E180" s="26">
        <v>22.1</v>
      </c>
    </row>
    <row r="181" spans="1:5" x14ac:dyDescent="0.3">
      <c r="A181" s="24" t="s">
        <v>5</v>
      </c>
      <c r="B181" s="24" t="s">
        <v>182</v>
      </c>
      <c r="C181" s="25">
        <v>2455</v>
      </c>
      <c r="D181" s="26">
        <v>61</v>
      </c>
      <c r="E181" s="26">
        <v>24.9</v>
      </c>
    </row>
    <row r="182" spans="1:5" x14ac:dyDescent="0.3">
      <c r="A182" s="24" t="s">
        <v>5</v>
      </c>
      <c r="B182" s="24" t="s">
        <v>183</v>
      </c>
      <c r="C182" s="25">
        <v>7607</v>
      </c>
      <c r="D182" s="26">
        <v>126</v>
      </c>
      <c r="E182" s="26">
        <v>16.5</v>
      </c>
    </row>
    <row r="183" spans="1:5" x14ac:dyDescent="0.3">
      <c r="A183" s="24" t="s">
        <v>5</v>
      </c>
      <c r="B183" s="24" t="s">
        <v>184</v>
      </c>
      <c r="C183" s="25">
        <v>10659</v>
      </c>
      <c r="D183" s="26">
        <v>191</v>
      </c>
      <c r="E183" s="26">
        <v>17.899999999999999</v>
      </c>
    </row>
    <row r="184" spans="1:5" x14ac:dyDescent="0.3">
      <c r="A184" s="24" t="s">
        <v>5</v>
      </c>
      <c r="B184" s="24" t="s">
        <v>185</v>
      </c>
      <c r="C184" s="25">
        <v>2964</v>
      </c>
      <c r="D184" s="26">
        <v>74</v>
      </c>
      <c r="E184" s="26">
        <v>25.1</v>
      </c>
    </row>
    <row r="185" spans="1:5" x14ac:dyDescent="0.3">
      <c r="A185" s="24" t="s">
        <v>5</v>
      </c>
      <c r="B185" s="24" t="s">
        <v>186</v>
      </c>
      <c r="C185" s="25">
        <v>9573</v>
      </c>
      <c r="D185" s="26">
        <v>116</v>
      </c>
      <c r="E185" s="26">
        <v>12.2</v>
      </c>
    </row>
    <row r="186" spans="1:5" x14ac:dyDescent="0.3">
      <c r="A186" s="24" t="s">
        <v>5</v>
      </c>
      <c r="B186" s="24" t="s">
        <v>187</v>
      </c>
      <c r="C186" s="25">
        <v>2328</v>
      </c>
      <c r="D186" s="26">
        <v>70</v>
      </c>
      <c r="E186" s="26">
        <v>30.1</v>
      </c>
    </row>
    <row r="187" spans="1:5" x14ac:dyDescent="0.3">
      <c r="A187" s="24" t="s">
        <v>5</v>
      </c>
      <c r="B187" s="24" t="s">
        <v>188</v>
      </c>
      <c r="C187" s="25">
        <v>24883</v>
      </c>
      <c r="D187" s="26">
        <v>311</v>
      </c>
      <c r="E187" s="26">
        <v>12.5</v>
      </c>
    </row>
    <row r="188" spans="1:5" x14ac:dyDescent="0.3">
      <c r="A188" s="24" t="s">
        <v>5</v>
      </c>
      <c r="B188" s="24" t="s">
        <v>189</v>
      </c>
      <c r="C188" s="25">
        <v>11712</v>
      </c>
      <c r="D188" s="26">
        <v>141</v>
      </c>
      <c r="E188" s="26">
        <v>12.1</v>
      </c>
    </row>
    <row r="189" spans="1:5" x14ac:dyDescent="0.3">
      <c r="A189" s="24" t="s">
        <v>5</v>
      </c>
      <c r="B189" s="24" t="s">
        <v>190</v>
      </c>
      <c r="C189" s="25">
        <v>26690</v>
      </c>
      <c r="D189" s="26">
        <v>444</v>
      </c>
      <c r="E189" s="26">
        <v>16.600000000000001</v>
      </c>
    </row>
    <row r="190" spans="1:5" x14ac:dyDescent="0.3">
      <c r="A190" s="24" t="s">
        <v>5</v>
      </c>
      <c r="B190" s="24" t="s">
        <v>191</v>
      </c>
      <c r="C190" s="25">
        <v>32373</v>
      </c>
      <c r="D190" s="26">
        <v>380</v>
      </c>
      <c r="E190" s="26">
        <v>11.7</v>
      </c>
    </row>
    <row r="191" spans="1:5" x14ac:dyDescent="0.3">
      <c r="A191" s="24" t="s">
        <v>5</v>
      </c>
      <c r="B191" s="24" t="s">
        <v>192</v>
      </c>
      <c r="C191" s="25">
        <v>105031</v>
      </c>
      <c r="D191" s="26">
        <v>928</v>
      </c>
      <c r="E191" s="26">
        <v>8.8000000000000007</v>
      </c>
    </row>
    <row r="192" spans="1:5" x14ac:dyDescent="0.3">
      <c r="A192" s="24" t="s">
        <v>5</v>
      </c>
      <c r="B192" s="24" t="s">
        <v>193</v>
      </c>
      <c r="C192" s="25">
        <v>18309</v>
      </c>
      <c r="D192" s="26">
        <v>220</v>
      </c>
      <c r="E192" s="26">
        <v>12</v>
      </c>
    </row>
    <row r="193" spans="1:5" x14ac:dyDescent="0.3">
      <c r="A193" s="24" t="s">
        <v>5</v>
      </c>
      <c r="B193" s="24" t="s">
        <v>194</v>
      </c>
      <c r="C193" s="25">
        <v>44317</v>
      </c>
      <c r="D193" s="26">
        <v>471</v>
      </c>
      <c r="E193" s="26">
        <v>10.6</v>
      </c>
    </row>
    <row r="194" spans="1:5" x14ac:dyDescent="0.3">
      <c r="A194" s="24" t="s">
        <v>5</v>
      </c>
      <c r="B194" s="24" t="s">
        <v>195</v>
      </c>
      <c r="C194" s="25">
        <v>4070</v>
      </c>
      <c r="D194" s="26">
        <v>67</v>
      </c>
      <c r="E194" s="26">
        <v>16.5</v>
      </c>
    </row>
    <row r="195" spans="1:5" x14ac:dyDescent="0.3">
      <c r="A195" s="24" t="s">
        <v>5</v>
      </c>
      <c r="B195" s="24" t="s">
        <v>196</v>
      </c>
      <c r="C195" s="25">
        <v>3280</v>
      </c>
      <c r="D195" s="26">
        <v>61</v>
      </c>
      <c r="E195" s="26">
        <v>18.7</v>
      </c>
    </row>
    <row r="196" spans="1:5" x14ac:dyDescent="0.3">
      <c r="A196" s="24" t="s">
        <v>5</v>
      </c>
      <c r="B196" s="24" t="s">
        <v>197</v>
      </c>
      <c r="C196" s="25">
        <v>34914</v>
      </c>
      <c r="D196" s="26">
        <v>525</v>
      </c>
      <c r="E196" s="26">
        <v>15</v>
      </c>
    </row>
    <row r="197" spans="1:5" x14ac:dyDescent="0.3">
      <c r="A197" s="24" t="s">
        <v>5</v>
      </c>
      <c r="B197" s="24" t="s">
        <v>198</v>
      </c>
      <c r="C197" s="25">
        <v>3649</v>
      </c>
      <c r="D197" s="26">
        <v>65</v>
      </c>
      <c r="E197" s="26">
        <v>17.899999999999999</v>
      </c>
    </row>
    <row r="198" spans="1:5" x14ac:dyDescent="0.3">
      <c r="A198" s="24" t="s">
        <v>5</v>
      </c>
      <c r="B198" s="24" t="s">
        <v>199</v>
      </c>
      <c r="C198" s="25">
        <v>48447</v>
      </c>
      <c r="D198" s="26">
        <v>817</v>
      </c>
      <c r="E198" s="26">
        <v>16.899999999999999</v>
      </c>
    </row>
    <row r="199" spans="1:5" x14ac:dyDescent="0.3">
      <c r="A199" s="24" t="s">
        <v>5</v>
      </c>
      <c r="B199" s="24" t="s">
        <v>200</v>
      </c>
      <c r="C199" s="25">
        <v>12165</v>
      </c>
      <c r="D199" s="26">
        <v>144</v>
      </c>
      <c r="E199" s="26">
        <v>11.8</v>
      </c>
    </row>
    <row r="200" spans="1:5" x14ac:dyDescent="0.3">
      <c r="A200" s="24" t="s">
        <v>5</v>
      </c>
      <c r="B200" s="24" t="s">
        <v>201</v>
      </c>
      <c r="C200" s="25">
        <v>3980</v>
      </c>
      <c r="D200" s="26">
        <v>62</v>
      </c>
      <c r="E200" s="26">
        <v>15.7</v>
      </c>
    </row>
    <row r="201" spans="1:5" x14ac:dyDescent="0.3">
      <c r="A201" s="24" t="s">
        <v>5</v>
      </c>
      <c r="B201" s="24" t="s">
        <v>202</v>
      </c>
      <c r="C201" s="25">
        <v>3864</v>
      </c>
      <c r="D201" s="26">
        <v>109</v>
      </c>
      <c r="E201" s="26">
        <v>28.2</v>
      </c>
    </row>
    <row r="202" spans="1:5" x14ac:dyDescent="0.3">
      <c r="A202" s="24" t="s">
        <v>5</v>
      </c>
      <c r="B202" s="24" t="s">
        <v>203</v>
      </c>
      <c r="C202" s="25">
        <v>225696</v>
      </c>
      <c r="D202" s="25">
        <v>2115</v>
      </c>
      <c r="E202" s="26">
        <v>9.4</v>
      </c>
    </row>
    <row r="203" spans="1:5" x14ac:dyDescent="0.3">
      <c r="A203" s="24" t="s">
        <v>5</v>
      </c>
      <c r="B203" s="24" t="s">
        <v>204</v>
      </c>
      <c r="C203" s="25">
        <v>19788</v>
      </c>
      <c r="D203" s="26">
        <v>264</v>
      </c>
      <c r="E203" s="26">
        <v>13.3</v>
      </c>
    </row>
    <row r="204" spans="1:5" x14ac:dyDescent="0.3">
      <c r="A204" s="24" t="s">
        <v>5</v>
      </c>
      <c r="B204" s="24" t="s">
        <v>205</v>
      </c>
      <c r="C204" s="25">
        <v>7918</v>
      </c>
      <c r="D204" s="26">
        <v>94</v>
      </c>
      <c r="E204" s="26">
        <v>11.9</v>
      </c>
    </row>
    <row r="205" spans="1:5" x14ac:dyDescent="0.3">
      <c r="A205" s="24" t="s">
        <v>5</v>
      </c>
      <c r="B205" s="24" t="s">
        <v>206</v>
      </c>
      <c r="C205" s="25">
        <v>6149</v>
      </c>
      <c r="D205" s="26">
        <v>93</v>
      </c>
      <c r="E205" s="26">
        <v>15.2</v>
      </c>
    </row>
    <row r="206" spans="1:5" x14ac:dyDescent="0.3">
      <c r="A206" s="24" t="s">
        <v>5</v>
      </c>
      <c r="B206" s="24" t="s">
        <v>207</v>
      </c>
      <c r="C206" s="25">
        <v>3002</v>
      </c>
      <c r="D206" s="26">
        <v>72</v>
      </c>
      <c r="E206" s="26">
        <v>24.1</v>
      </c>
    </row>
    <row r="207" spans="1:5" x14ac:dyDescent="0.3">
      <c r="A207" s="24" t="s">
        <v>5</v>
      </c>
      <c r="B207" s="24" t="s">
        <v>208</v>
      </c>
      <c r="C207" s="25">
        <v>4951</v>
      </c>
      <c r="D207" s="26">
        <v>76</v>
      </c>
      <c r="E207" s="26">
        <v>15.3</v>
      </c>
    </row>
    <row r="208" spans="1:5" x14ac:dyDescent="0.3">
      <c r="A208" s="24" t="s">
        <v>5</v>
      </c>
      <c r="B208" s="24" t="s">
        <v>209</v>
      </c>
      <c r="C208" s="25">
        <v>38492</v>
      </c>
      <c r="D208" s="25">
        <v>1249</v>
      </c>
      <c r="E208" s="26">
        <v>32.4</v>
      </c>
    </row>
    <row r="209" spans="1:5" x14ac:dyDescent="0.3">
      <c r="A209" s="24" t="s">
        <v>5</v>
      </c>
      <c r="B209" s="24" t="s">
        <v>210</v>
      </c>
      <c r="C209" s="25">
        <v>3538</v>
      </c>
      <c r="D209" s="26">
        <v>62</v>
      </c>
      <c r="E209" s="26">
        <v>17.600000000000001</v>
      </c>
    </row>
    <row r="210" spans="1:5" x14ac:dyDescent="0.3">
      <c r="A210" s="24" t="s">
        <v>5</v>
      </c>
      <c r="B210" s="24" t="s">
        <v>211</v>
      </c>
      <c r="C210" s="25">
        <v>5927</v>
      </c>
      <c r="D210" s="26">
        <v>59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2689</v>
      </c>
      <c r="D211" s="26">
        <v>53</v>
      </c>
      <c r="E211" s="26">
        <v>19.600000000000001</v>
      </c>
    </row>
    <row r="212" spans="1:5" x14ac:dyDescent="0.3">
      <c r="A212" s="24" t="s">
        <v>5</v>
      </c>
      <c r="B212" s="24" t="s">
        <v>213</v>
      </c>
      <c r="C212" s="25">
        <v>2820</v>
      </c>
      <c r="D212" s="26">
        <v>68</v>
      </c>
      <c r="E212" s="26">
        <v>24</v>
      </c>
    </row>
    <row r="213" spans="1:5" x14ac:dyDescent="0.3">
      <c r="A213" s="24" t="s">
        <v>5</v>
      </c>
      <c r="B213" s="24" t="s">
        <v>214</v>
      </c>
      <c r="C213" s="25">
        <v>3293</v>
      </c>
      <c r="D213" s="26">
        <v>113</v>
      </c>
      <c r="E213" s="26">
        <v>34.200000000000003</v>
      </c>
    </row>
    <row r="214" spans="1:5" x14ac:dyDescent="0.3">
      <c r="A214" s="24" t="s">
        <v>5</v>
      </c>
      <c r="B214" s="24" t="s">
        <v>215</v>
      </c>
      <c r="C214" s="25">
        <v>10645</v>
      </c>
      <c r="D214" s="26">
        <v>112</v>
      </c>
      <c r="E214" s="26">
        <v>10.5</v>
      </c>
    </row>
    <row r="215" spans="1:5" x14ac:dyDescent="0.3">
      <c r="A215" s="24" t="s">
        <v>5</v>
      </c>
      <c r="B215" s="24" t="s">
        <v>216</v>
      </c>
      <c r="C215" s="25">
        <v>4267</v>
      </c>
      <c r="D215" s="26">
        <v>86</v>
      </c>
      <c r="E215" s="26">
        <v>20.100000000000001</v>
      </c>
    </row>
    <row r="216" spans="1:5" x14ac:dyDescent="0.3">
      <c r="A216" s="24" t="s">
        <v>5</v>
      </c>
      <c r="B216" s="24" t="s">
        <v>217</v>
      </c>
      <c r="C216" s="25">
        <v>7386</v>
      </c>
      <c r="D216" s="26">
        <v>135</v>
      </c>
      <c r="E216" s="26">
        <v>18.3</v>
      </c>
    </row>
    <row r="217" spans="1:5" x14ac:dyDescent="0.3">
      <c r="A217" s="24" t="s">
        <v>5</v>
      </c>
      <c r="B217" s="24" t="s">
        <v>218</v>
      </c>
      <c r="C217" s="25">
        <v>72134</v>
      </c>
      <c r="D217" s="26">
        <v>368</v>
      </c>
      <c r="E217" s="26">
        <v>5.0999999999999996</v>
      </c>
    </row>
    <row r="218" spans="1:5" x14ac:dyDescent="0.3">
      <c r="A218" s="24" t="s">
        <v>5</v>
      </c>
      <c r="B218" s="24" t="s">
        <v>219</v>
      </c>
      <c r="C218" s="25">
        <v>9711</v>
      </c>
      <c r="D218" s="26">
        <v>111</v>
      </c>
      <c r="E218" s="26">
        <v>11.4</v>
      </c>
    </row>
    <row r="219" spans="1:5" x14ac:dyDescent="0.3">
      <c r="A219" s="24" t="s">
        <v>5</v>
      </c>
      <c r="B219" s="24" t="s">
        <v>220</v>
      </c>
      <c r="C219" s="25">
        <v>6378</v>
      </c>
      <c r="D219" s="26">
        <v>96</v>
      </c>
      <c r="E219" s="26">
        <v>15.1</v>
      </c>
    </row>
    <row r="220" spans="1:5" x14ac:dyDescent="0.3">
      <c r="A220" s="24" t="s">
        <v>5</v>
      </c>
      <c r="B220" s="24" t="s">
        <v>221</v>
      </c>
      <c r="C220" s="25">
        <v>13984</v>
      </c>
      <c r="D220" s="26">
        <v>156</v>
      </c>
      <c r="E220" s="26">
        <v>11.1</v>
      </c>
    </row>
    <row r="221" spans="1:5" x14ac:dyDescent="0.3">
      <c r="A221" s="24" t="s">
        <v>5</v>
      </c>
      <c r="B221" s="24" t="s">
        <v>222</v>
      </c>
      <c r="C221" s="25">
        <v>1774</v>
      </c>
      <c r="D221" s="26">
        <v>44</v>
      </c>
      <c r="E221" s="26">
        <v>25</v>
      </c>
    </row>
    <row r="222" spans="1:5" x14ac:dyDescent="0.3">
      <c r="A222" s="24" t="s">
        <v>5</v>
      </c>
      <c r="B222" s="24" t="s">
        <v>223</v>
      </c>
      <c r="C222" s="25">
        <v>33852</v>
      </c>
      <c r="D222" s="26">
        <v>739</v>
      </c>
      <c r="E222" s="26">
        <v>21.8</v>
      </c>
    </row>
    <row r="223" spans="1:5" x14ac:dyDescent="0.3">
      <c r="A223" s="24" t="s">
        <v>5</v>
      </c>
      <c r="B223" s="24" t="s">
        <v>224</v>
      </c>
      <c r="C223" s="25">
        <v>4837</v>
      </c>
      <c r="D223" s="26">
        <v>115</v>
      </c>
      <c r="E223" s="26">
        <v>23.7</v>
      </c>
    </row>
    <row r="224" spans="1:5" x14ac:dyDescent="0.3">
      <c r="A224" s="24" t="s">
        <v>5</v>
      </c>
      <c r="B224" s="24" t="s">
        <v>225</v>
      </c>
      <c r="C224" s="25">
        <v>21900</v>
      </c>
      <c r="D224" s="26">
        <v>257</v>
      </c>
      <c r="E224" s="26">
        <v>11.8</v>
      </c>
    </row>
    <row r="225" spans="1:5" x14ac:dyDescent="0.3">
      <c r="A225" s="24" t="s">
        <v>5</v>
      </c>
      <c r="B225" s="24" t="s">
        <v>226</v>
      </c>
      <c r="C225" s="25">
        <v>4464</v>
      </c>
      <c r="D225" s="26">
        <v>65</v>
      </c>
      <c r="E225" s="26">
        <v>14.6</v>
      </c>
    </row>
    <row r="226" spans="1:5" x14ac:dyDescent="0.3">
      <c r="A226" s="24" t="s">
        <v>5</v>
      </c>
      <c r="B226" s="24" t="s">
        <v>227</v>
      </c>
      <c r="C226" s="25">
        <v>2143</v>
      </c>
      <c r="D226" s="26">
        <v>41</v>
      </c>
      <c r="E226" s="26">
        <v>19</v>
      </c>
    </row>
    <row r="227" spans="1:5" x14ac:dyDescent="0.3">
      <c r="A227" s="24" t="s">
        <v>5</v>
      </c>
      <c r="B227" s="24" t="s">
        <v>228</v>
      </c>
      <c r="C227" s="25">
        <v>17020</v>
      </c>
      <c r="D227" s="26">
        <v>333</v>
      </c>
      <c r="E227" s="26">
        <v>19.600000000000001</v>
      </c>
    </row>
    <row r="228" spans="1:5" x14ac:dyDescent="0.3">
      <c r="A228" s="24" t="s">
        <v>5</v>
      </c>
      <c r="B228" s="24" t="s">
        <v>229</v>
      </c>
      <c r="C228" s="25">
        <v>155635</v>
      </c>
      <c r="D228" s="25">
        <v>1555</v>
      </c>
      <c r="E228" s="26">
        <v>10</v>
      </c>
    </row>
    <row r="229" spans="1:5" x14ac:dyDescent="0.3">
      <c r="A229" s="24" t="s">
        <v>5</v>
      </c>
      <c r="B229" s="24" t="s">
        <v>230</v>
      </c>
      <c r="C229" s="25">
        <v>8027</v>
      </c>
      <c r="D229" s="26">
        <v>82</v>
      </c>
      <c r="E229" s="26">
        <v>10.3</v>
      </c>
    </row>
    <row r="230" spans="1:5" x14ac:dyDescent="0.3">
      <c r="A230" s="24" t="s">
        <v>5</v>
      </c>
      <c r="B230" s="24" t="s">
        <v>231</v>
      </c>
      <c r="C230" s="25">
        <v>22245</v>
      </c>
      <c r="D230" s="26">
        <v>310</v>
      </c>
      <c r="E230" s="26">
        <v>13.9</v>
      </c>
    </row>
    <row r="231" spans="1:5" x14ac:dyDescent="0.3">
      <c r="A231" s="24" t="s">
        <v>5</v>
      </c>
      <c r="B231" s="24" t="s">
        <v>232</v>
      </c>
      <c r="C231" s="25">
        <v>5742</v>
      </c>
      <c r="D231" s="26">
        <v>94</v>
      </c>
      <c r="E231" s="26">
        <v>16.399999999999999</v>
      </c>
    </row>
    <row r="232" spans="1:5" x14ac:dyDescent="0.3">
      <c r="A232" s="24" t="s">
        <v>5</v>
      </c>
      <c r="B232" s="24" t="s">
        <v>233</v>
      </c>
      <c r="C232" s="25">
        <v>2927</v>
      </c>
      <c r="D232" s="26">
        <v>55</v>
      </c>
      <c r="E232" s="26">
        <v>18.7</v>
      </c>
    </row>
    <row r="233" spans="1:5" x14ac:dyDescent="0.3">
      <c r="A233" s="24" t="s">
        <v>5</v>
      </c>
      <c r="B233" s="24" t="s">
        <v>234</v>
      </c>
      <c r="C233" s="25">
        <v>4026</v>
      </c>
      <c r="D233" s="26">
        <v>76</v>
      </c>
      <c r="E233" s="26">
        <v>18.8</v>
      </c>
    </row>
    <row r="234" spans="1:5" x14ac:dyDescent="0.3">
      <c r="A234" s="24" t="s">
        <v>5</v>
      </c>
      <c r="B234" s="24" t="s">
        <v>235</v>
      </c>
      <c r="C234" s="25">
        <v>2701</v>
      </c>
      <c r="D234" s="26">
        <v>83</v>
      </c>
      <c r="E234" s="26">
        <v>30.8</v>
      </c>
    </row>
    <row r="235" spans="1:5" x14ac:dyDescent="0.3">
      <c r="A235" s="24" t="s">
        <v>5</v>
      </c>
      <c r="B235" s="24" t="s">
        <v>236</v>
      </c>
      <c r="C235" s="25">
        <v>7944</v>
      </c>
      <c r="D235" s="26">
        <v>82</v>
      </c>
      <c r="E235" s="26">
        <v>10.3</v>
      </c>
    </row>
    <row r="236" spans="1:5" x14ac:dyDescent="0.3">
      <c r="A236" s="24" t="s">
        <v>5</v>
      </c>
      <c r="B236" s="24" t="s">
        <v>237</v>
      </c>
      <c r="C236" s="25">
        <v>2921</v>
      </c>
      <c r="D236" s="26">
        <v>77</v>
      </c>
      <c r="E236" s="26">
        <v>26.3</v>
      </c>
    </row>
    <row r="237" spans="1:5" x14ac:dyDescent="0.3">
      <c r="A237" s="24" t="s">
        <v>5</v>
      </c>
      <c r="B237" s="24" t="s">
        <v>238</v>
      </c>
      <c r="C237" s="25">
        <v>142431</v>
      </c>
      <c r="D237" s="25">
        <v>1154</v>
      </c>
      <c r="E237" s="26">
        <v>8.1</v>
      </c>
    </row>
    <row r="238" spans="1:5" x14ac:dyDescent="0.3">
      <c r="A238" s="24" t="s">
        <v>5</v>
      </c>
      <c r="B238" s="24" t="s">
        <v>239</v>
      </c>
      <c r="C238" s="25">
        <v>3120</v>
      </c>
      <c r="D238" s="26">
        <v>64</v>
      </c>
      <c r="E238" s="26">
        <v>20.5</v>
      </c>
    </row>
    <row r="239" spans="1:5" x14ac:dyDescent="0.3">
      <c r="A239" s="24" t="s">
        <v>5</v>
      </c>
      <c r="B239" s="24" t="s">
        <v>240</v>
      </c>
      <c r="C239" s="25">
        <v>4480</v>
      </c>
      <c r="D239" s="26">
        <v>98</v>
      </c>
      <c r="E239" s="26">
        <v>21.8</v>
      </c>
    </row>
    <row r="240" spans="1:5" x14ac:dyDescent="0.3">
      <c r="A240" s="24" t="s">
        <v>5</v>
      </c>
      <c r="B240" s="24" t="s">
        <v>241</v>
      </c>
      <c r="C240" s="25">
        <v>4985</v>
      </c>
      <c r="D240" s="26">
        <v>120</v>
      </c>
      <c r="E240" s="26">
        <v>24.2</v>
      </c>
    </row>
    <row r="241" spans="1:5" x14ac:dyDescent="0.3">
      <c r="A241" s="24" t="s">
        <v>5</v>
      </c>
      <c r="B241" s="24" t="s">
        <v>242</v>
      </c>
      <c r="C241" s="25">
        <v>2798</v>
      </c>
      <c r="D241" s="26">
        <v>70</v>
      </c>
      <c r="E241" s="26">
        <v>24.9</v>
      </c>
    </row>
    <row r="242" spans="1:5" x14ac:dyDescent="0.3">
      <c r="A242" s="24" t="s">
        <v>5</v>
      </c>
      <c r="B242" s="24" t="s">
        <v>243</v>
      </c>
      <c r="C242" s="25">
        <v>42546</v>
      </c>
      <c r="D242" s="25">
        <v>1688</v>
      </c>
      <c r="E242" s="26">
        <v>39.700000000000003</v>
      </c>
    </row>
    <row r="243" spans="1:5" x14ac:dyDescent="0.3">
      <c r="A243" s="24" t="s">
        <v>5</v>
      </c>
      <c r="B243" s="24" t="s">
        <v>244</v>
      </c>
      <c r="C243" s="25">
        <v>13729</v>
      </c>
      <c r="D243" s="26">
        <v>195</v>
      </c>
      <c r="E243" s="26">
        <v>14.2</v>
      </c>
    </row>
    <row r="244" spans="1:5" x14ac:dyDescent="0.3">
      <c r="A244" s="24" t="s">
        <v>5</v>
      </c>
      <c r="B244" s="24" t="s">
        <v>245</v>
      </c>
      <c r="C244" s="25">
        <v>3553</v>
      </c>
      <c r="D244" s="26">
        <v>63</v>
      </c>
      <c r="E244" s="26">
        <v>17.600000000000001</v>
      </c>
    </row>
    <row r="245" spans="1:5" x14ac:dyDescent="0.3">
      <c r="A245" s="24" t="s">
        <v>5</v>
      </c>
      <c r="B245" s="24" t="s">
        <v>246</v>
      </c>
      <c r="C245" s="25">
        <v>198861</v>
      </c>
      <c r="D245" s="25">
        <v>1558</v>
      </c>
      <c r="E245" s="26">
        <v>7.8</v>
      </c>
    </row>
    <row r="246" spans="1:5" x14ac:dyDescent="0.3">
      <c r="A246" s="24" t="s">
        <v>5</v>
      </c>
      <c r="B246" s="24" t="s">
        <v>247</v>
      </c>
      <c r="C246" s="25">
        <v>3716</v>
      </c>
      <c r="D246" s="26">
        <v>49</v>
      </c>
      <c r="E246" s="26">
        <v>13.2</v>
      </c>
    </row>
    <row r="247" spans="1:5" x14ac:dyDescent="0.3">
      <c r="A247" s="24" t="s">
        <v>5</v>
      </c>
      <c r="B247" s="24" t="s">
        <v>248</v>
      </c>
      <c r="C247" s="25">
        <v>14956</v>
      </c>
      <c r="D247" s="26">
        <v>154</v>
      </c>
      <c r="E247" s="26">
        <v>10.3</v>
      </c>
    </row>
    <row r="248" spans="1:5" x14ac:dyDescent="0.3">
      <c r="A248" s="24" t="s">
        <v>5</v>
      </c>
      <c r="B248" s="24" t="s">
        <v>249</v>
      </c>
      <c r="C248" s="25">
        <v>8768</v>
      </c>
      <c r="D248" s="26">
        <v>130</v>
      </c>
      <c r="E248" s="26">
        <v>14.8</v>
      </c>
    </row>
    <row r="249" spans="1:5" x14ac:dyDescent="0.3">
      <c r="A249" s="24" t="s">
        <v>5</v>
      </c>
      <c r="B249" s="24" t="s">
        <v>250</v>
      </c>
      <c r="C249" s="25">
        <v>4215</v>
      </c>
      <c r="D249" s="26">
        <v>107</v>
      </c>
      <c r="E249" s="26">
        <v>25.4</v>
      </c>
    </row>
    <row r="250" spans="1:5" x14ac:dyDescent="0.3">
      <c r="A250" s="24" t="s">
        <v>5</v>
      </c>
      <c r="B250" s="24" t="s">
        <v>251</v>
      </c>
      <c r="C250" s="25">
        <v>5815</v>
      </c>
      <c r="D250" s="26">
        <v>92</v>
      </c>
      <c r="E250" s="26">
        <v>15.8</v>
      </c>
    </row>
    <row r="251" spans="1:5" x14ac:dyDescent="0.3">
      <c r="A251" s="28" t="str">
        <f>CONCATENATE("Total (",RIGHT(Índice!$A$4,2),")")</f>
        <v>Total (GO)</v>
      </c>
      <c r="B251" s="28"/>
      <c r="C251" s="29">
        <f>SUM(C5:C250)</f>
        <v>7055228</v>
      </c>
      <c r="D251" s="29">
        <f>SUM(D5:D250)</f>
        <v>86268</v>
      </c>
      <c r="E251" s="30">
        <f>D251/(C251/1000)</f>
        <v>12.227528295329364</v>
      </c>
    </row>
    <row r="252" spans="1:5" x14ac:dyDescent="0.3">
      <c r="A252" s="31"/>
      <c r="B252" s="31"/>
      <c r="C252" s="32"/>
      <c r="D252" s="32" t="s">
        <v>300</v>
      </c>
      <c r="E252" s="33">
        <f>MIN($E$5:$E$250)</f>
        <v>4.8</v>
      </c>
    </row>
    <row r="253" spans="1:5" x14ac:dyDescent="0.3">
      <c r="A253" s="31"/>
      <c r="B253" s="31"/>
      <c r="C253" s="32"/>
      <c r="D253" s="32" t="s">
        <v>301</v>
      </c>
      <c r="E253" s="33">
        <f>MAX($E$5:$E$250)</f>
        <v>48.3</v>
      </c>
    </row>
    <row r="254" spans="1:5" x14ac:dyDescent="0.3">
      <c r="A254" s="34" t="s">
        <v>302</v>
      </c>
      <c r="B254" s="34"/>
      <c r="C254" s="35">
        <v>203041552</v>
      </c>
      <c r="D254" s="35">
        <v>2259412</v>
      </c>
      <c r="E254" s="36">
        <v>11.127830622571286</v>
      </c>
    </row>
    <row r="255" spans="1:5" x14ac:dyDescent="0.3">
      <c r="A255" s="34"/>
      <c r="B255" s="34"/>
      <c r="C255" s="35"/>
      <c r="D255" s="35" t="s">
        <v>300</v>
      </c>
      <c r="E255" s="36">
        <v>0.6</v>
      </c>
    </row>
    <row r="256" spans="1:5" x14ac:dyDescent="0.3">
      <c r="A256" s="37"/>
      <c r="B256" s="37"/>
      <c r="C256" s="38"/>
      <c r="D256" s="38" t="s">
        <v>301</v>
      </c>
      <c r="E256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24</v>
      </c>
      <c r="C5" s="25">
        <v>527550</v>
      </c>
      <c r="D5" s="26">
        <v>59</v>
      </c>
      <c r="E5" s="26">
        <v>0.1</v>
      </c>
    </row>
    <row r="6" spans="1:5" x14ac:dyDescent="0.3">
      <c r="A6" s="24" t="s">
        <v>5</v>
      </c>
      <c r="B6" s="24" t="s">
        <v>93</v>
      </c>
      <c r="C6" s="25">
        <v>115669</v>
      </c>
      <c r="D6" s="26">
        <v>1</v>
      </c>
      <c r="E6" s="26">
        <v>0</v>
      </c>
    </row>
    <row r="7" spans="1:5" x14ac:dyDescent="0.3">
      <c r="A7" s="24" t="s">
        <v>5</v>
      </c>
      <c r="B7" s="24" t="s">
        <v>99</v>
      </c>
      <c r="C7" s="25">
        <v>73708</v>
      </c>
      <c r="D7" s="26">
        <v>0</v>
      </c>
      <c r="E7" s="26">
        <v>0</v>
      </c>
    </row>
    <row r="8" spans="1:5" x14ac:dyDescent="0.3">
      <c r="A8" s="24" t="s">
        <v>5</v>
      </c>
      <c r="B8" s="24" t="s">
        <v>100</v>
      </c>
      <c r="C8" s="25">
        <v>1437237</v>
      </c>
      <c r="D8" s="25">
        <v>2678</v>
      </c>
      <c r="E8" s="26">
        <v>1.9</v>
      </c>
    </row>
    <row r="9" spans="1:5" x14ac:dyDescent="0.3">
      <c r="A9" s="24" t="s">
        <v>5</v>
      </c>
      <c r="B9" s="24" t="s">
        <v>102</v>
      </c>
      <c r="C9" s="25">
        <v>24071</v>
      </c>
      <c r="D9" s="26">
        <v>4</v>
      </c>
      <c r="E9" s="26">
        <v>0.2</v>
      </c>
    </row>
    <row r="10" spans="1:5" x14ac:dyDescent="0.3">
      <c r="A10" s="24" t="s">
        <v>5</v>
      </c>
      <c r="B10" s="24" t="s">
        <v>123</v>
      </c>
      <c r="C10" s="25">
        <v>4380</v>
      </c>
      <c r="D10" s="26">
        <v>2</v>
      </c>
      <c r="E10" s="26">
        <v>0.5</v>
      </c>
    </row>
    <row r="11" spans="1:5" x14ac:dyDescent="0.3">
      <c r="A11" s="24" t="s">
        <v>5</v>
      </c>
      <c r="B11" s="24" t="s">
        <v>133</v>
      </c>
      <c r="C11" s="25">
        <v>105729</v>
      </c>
      <c r="D11" s="26">
        <v>4</v>
      </c>
      <c r="E11" s="26">
        <v>0</v>
      </c>
    </row>
    <row r="12" spans="1:5" x14ac:dyDescent="0.3">
      <c r="A12" s="24" t="s">
        <v>5</v>
      </c>
      <c r="B12" s="24" t="s">
        <v>149</v>
      </c>
      <c r="C12" s="25">
        <v>70073</v>
      </c>
      <c r="D12" s="26">
        <v>8</v>
      </c>
      <c r="E12" s="26">
        <v>0.1</v>
      </c>
    </row>
    <row r="13" spans="1:5" x14ac:dyDescent="0.3">
      <c r="A13" s="24" t="s">
        <v>5</v>
      </c>
      <c r="B13" s="24" t="s">
        <v>223</v>
      </c>
      <c r="C13" s="25">
        <v>33852</v>
      </c>
      <c r="D13" s="26">
        <v>2</v>
      </c>
      <c r="E13" s="26">
        <v>0.1</v>
      </c>
    </row>
    <row r="14" spans="1:5" x14ac:dyDescent="0.3">
      <c r="A14" s="28" t="str">
        <f>CONCATENATE("Total (",RIGHT(Índice!$A$4,2),")")</f>
        <v>Total (GO)</v>
      </c>
      <c r="B14" s="28"/>
      <c r="C14" s="29">
        <f>SUM(C5:C13)</f>
        <v>2392269</v>
      </c>
      <c r="D14" s="29">
        <f>SUM(D5:D13)</f>
        <v>2758</v>
      </c>
      <c r="E14" s="30">
        <f>D14/(C14/1000)</f>
        <v>1.1528803825991141</v>
      </c>
    </row>
    <row r="15" spans="1:5" x14ac:dyDescent="0.3">
      <c r="A15" s="31"/>
      <c r="B15" s="31"/>
      <c r="C15" s="32"/>
      <c r="D15" s="32" t="s">
        <v>300</v>
      </c>
      <c r="E15" s="33">
        <f>MIN($E$5:$E$13)</f>
        <v>0</v>
      </c>
    </row>
    <row r="16" spans="1:5" x14ac:dyDescent="0.3">
      <c r="A16" s="31"/>
      <c r="B16" s="31"/>
      <c r="C16" s="32"/>
      <c r="D16" s="32" t="s">
        <v>301</v>
      </c>
      <c r="E16" s="33">
        <f>MAX($E$5:$E$13)</f>
        <v>1.9</v>
      </c>
    </row>
    <row r="17" spans="1:5" x14ac:dyDescent="0.3">
      <c r="A17" s="34" t="s">
        <v>302</v>
      </c>
      <c r="B17" s="34"/>
      <c r="C17" s="35">
        <v>99659323</v>
      </c>
      <c r="D17" s="35">
        <v>227888</v>
      </c>
      <c r="E17" s="36">
        <v>2.2866701592985934</v>
      </c>
    </row>
    <row r="18" spans="1:5" x14ac:dyDescent="0.3">
      <c r="A18" s="34"/>
      <c r="B18" s="34"/>
      <c r="C18" s="35"/>
      <c r="D18" s="35" t="s">
        <v>300</v>
      </c>
      <c r="E18" s="36">
        <v>0</v>
      </c>
    </row>
    <row r="19" spans="1:5" x14ac:dyDescent="0.3">
      <c r="A19" s="37"/>
      <c r="B19" s="37"/>
      <c r="C19" s="38"/>
      <c r="D19" s="38" t="s">
        <v>301</v>
      </c>
      <c r="E19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4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21</v>
      </c>
      <c r="C5" s="25">
        <v>398817</v>
      </c>
      <c r="D5" s="25">
        <v>1930</v>
      </c>
      <c r="E5" s="26">
        <v>4.8</v>
      </c>
    </row>
    <row r="6" spans="1:5" x14ac:dyDescent="0.3">
      <c r="A6" s="24" t="s">
        <v>5</v>
      </c>
      <c r="B6" s="24" t="s">
        <v>24</v>
      </c>
      <c r="C6" s="25">
        <v>527550</v>
      </c>
      <c r="D6" s="26">
        <v>24</v>
      </c>
      <c r="E6" s="26">
        <v>0</v>
      </c>
    </row>
    <row r="7" spans="1:5" x14ac:dyDescent="0.3">
      <c r="A7" s="24" t="s">
        <v>5</v>
      </c>
      <c r="B7" s="24" t="s">
        <v>44</v>
      </c>
      <c r="C7" s="25">
        <v>10495</v>
      </c>
      <c r="D7" s="26">
        <v>39</v>
      </c>
      <c r="E7" s="26">
        <v>3.7</v>
      </c>
    </row>
    <row r="8" spans="1:5" x14ac:dyDescent="0.3">
      <c r="A8" s="24" t="s">
        <v>5</v>
      </c>
      <c r="B8" s="24" t="s">
        <v>53</v>
      </c>
      <c r="C8" s="25">
        <v>98622</v>
      </c>
      <c r="D8" s="26">
        <v>21</v>
      </c>
      <c r="E8" s="26">
        <v>0.2</v>
      </c>
    </row>
    <row r="9" spans="1:5" x14ac:dyDescent="0.3">
      <c r="A9" s="24" t="s">
        <v>5</v>
      </c>
      <c r="B9" s="24" t="s">
        <v>57</v>
      </c>
      <c r="C9" s="25">
        <v>12510</v>
      </c>
      <c r="D9" s="26">
        <v>2</v>
      </c>
      <c r="E9" s="26">
        <v>0.1</v>
      </c>
    </row>
    <row r="10" spans="1:5" x14ac:dyDescent="0.3">
      <c r="A10" s="24" t="s">
        <v>5</v>
      </c>
      <c r="B10" s="24" t="s">
        <v>64</v>
      </c>
      <c r="C10" s="25">
        <v>114427</v>
      </c>
      <c r="D10" s="26">
        <v>230</v>
      </c>
      <c r="E10" s="26">
        <v>2</v>
      </c>
    </row>
    <row r="11" spans="1:5" x14ac:dyDescent="0.3">
      <c r="A11" s="24" t="s">
        <v>5</v>
      </c>
      <c r="B11" s="24" t="s">
        <v>67</v>
      </c>
      <c r="C11" s="25">
        <v>22046</v>
      </c>
      <c r="D11" s="26">
        <v>52</v>
      </c>
      <c r="E11" s="26">
        <v>2.2999999999999998</v>
      </c>
    </row>
    <row r="12" spans="1:5" x14ac:dyDescent="0.3">
      <c r="A12" s="24" t="s">
        <v>5</v>
      </c>
      <c r="B12" s="24" t="s">
        <v>70</v>
      </c>
      <c r="C12" s="25">
        <v>91767</v>
      </c>
      <c r="D12" s="26">
        <v>9</v>
      </c>
      <c r="E12" s="26">
        <v>0.1</v>
      </c>
    </row>
    <row r="13" spans="1:5" x14ac:dyDescent="0.3">
      <c r="A13" s="24" t="s">
        <v>5</v>
      </c>
      <c r="B13" s="24" t="s">
        <v>71</v>
      </c>
      <c r="C13" s="25">
        <v>25016</v>
      </c>
      <c r="D13" s="26">
        <v>0</v>
      </c>
      <c r="E13" s="26">
        <v>0</v>
      </c>
    </row>
    <row r="14" spans="1:5" x14ac:dyDescent="0.3">
      <c r="A14" s="24" t="s">
        <v>5</v>
      </c>
      <c r="B14" s="24" t="s">
        <v>76</v>
      </c>
      <c r="C14" s="25">
        <v>62249</v>
      </c>
      <c r="D14" s="26">
        <v>6</v>
      </c>
      <c r="E14" s="26">
        <v>0.1</v>
      </c>
    </row>
    <row r="15" spans="1:5" x14ac:dyDescent="0.3">
      <c r="A15" s="24" t="s">
        <v>5</v>
      </c>
      <c r="B15" s="24" t="s">
        <v>78</v>
      </c>
      <c r="C15" s="25">
        <v>17065</v>
      </c>
      <c r="D15" s="26">
        <v>6</v>
      </c>
      <c r="E15" s="26">
        <v>0.4</v>
      </c>
    </row>
    <row r="16" spans="1:5" x14ac:dyDescent="0.3">
      <c r="A16" s="24" t="s">
        <v>5</v>
      </c>
      <c r="B16" s="24" t="s">
        <v>93</v>
      </c>
      <c r="C16" s="25">
        <v>115669</v>
      </c>
      <c r="D16" s="26">
        <v>55</v>
      </c>
      <c r="E16" s="26">
        <v>0.5</v>
      </c>
    </row>
    <row r="17" spans="1:5" x14ac:dyDescent="0.3">
      <c r="A17" s="24" t="s">
        <v>5</v>
      </c>
      <c r="B17" s="24" t="s">
        <v>98</v>
      </c>
      <c r="C17" s="25">
        <v>4968</v>
      </c>
      <c r="D17" s="26">
        <v>15</v>
      </c>
      <c r="E17" s="26">
        <v>2.9</v>
      </c>
    </row>
    <row r="18" spans="1:5" x14ac:dyDescent="0.3">
      <c r="A18" s="24" t="s">
        <v>5</v>
      </c>
      <c r="B18" s="24" t="s">
        <v>99</v>
      </c>
      <c r="C18" s="25">
        <v>73708</v>
      </c>
      <c r="D18" s="26">
        <v>11</v>
      </c>
      <c r="E18" s="26">
        <v>0.2</v>
      </c>
    </row>
    <row r="19" spans="1:5" x14ac:dyDescent="0.3">
      <c r="A19" s="24" t="s">
        <v>5</v>
      </c>
      <c r="B19" s="24" t="s">
        <v>100</v>
      </c>
      <c r="C19" s="25">
        <v>1437237</v>
      </c>
      <c r="D19" s="25">
        <v>4271</v>
      </c>
      <c r="E19" s="26">
        <v>3</v>
      </c>
    </row>
    <row r="20" spans="1:5" x14ac:dyDescent="0.3">
      <c r="A20" s="24" t="s">
        <v>5</v>
      </c>
      <c r="B20" s="24" t="s">
        <v>102</v>
      </c>
      <c r="C20" s="25">
        <v>24071</v>
      </c>
      <c r="D20" s="26">
        <v>160</v>
      </c>
      <c r="E20" s="26">
        <v>6.6</v>
      </c>
    </row>
    <row r="21" spans="1:5" x14ac:dyDescent="0.3">
      <c r="A21" s="24" t="s">
        <v>5</v>
      </c>
      <c r="B21" s="24" t="s">
        <v>105</v>
      </c>
      <c r="C21" s="25">
        <v>19545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115</v>
      </c>
      <c r="C22" s="25">
        <v>52204</v>
      </c>
      <c r="D22" s="26">
        <v>17</v>
      </c>
      <c r="E22" s="26">
        <v>0.3</v>
      </c>
    </row>
    <row r="23" spans="1:5" x14ac:dyDescent="0.3">
      <c r="A23" s="24" t="s">
        <v>5</v>
      </c>
      <c r="B23" s="24" t="s">
        <v>116</v>
      </c>
      <c r="C23" s="25">
        <v>25548</v>
      </c>
      <c r="D23" s="26">
        <v>21</v>
      </c>
      <c r="E23" s="26">
        <v>0.8</v>
      </c>
    </row>
    <row r="24" spans="1:5" x14ac:dyDescent="0.3">
      <c r="A24" s="24" t="s">
        <v>5</v>
      </c>
      <c r="B24" s="24" t="s">
        <v>126</v>
      </c>
      <c r="C24" s="25">
        <v>26113</v>
      </c>
      <c r="D24" s="26">
        <v>10</v>
      </c>
      <c r="E24" s="26">
        <v>0.4</v>
      </c>
    </row>
    <row r="25" spans="1:5" x14ac:dyDescent="0.3">
      <c r="A25" s="24" t="s">
        <v>5</v>
      </c>
      <c r="B25" s="24" t="s">
        <v>129</v>
      </c>
      <c r="C25" s="25">
        <v>107970</v>
      </c>
      <c r="D25" s="26">
        <v>69</v>
      </c>
      <c r="E25" s="26">
        <v>0.6</v>
      </c>
    </row>
    <row r="26" spans="1:5" x14ac:dyDescent="0.3">
      <c r="A26" s="24" t="s">
        <v>5</v>
      </c>
      <c r="B26" s="24" t="s">
        <v>132</v>
      </c>
      <c r="C26" s="25">
        <v>45223</v>
      </c>
      <c r="D26" s="26">
        <v>25</v>
      </c>
      <c r="E26" s="26">
        <v>0.6</v>
      </c>
    </row>
    <row r="27" spans="1:5" x14ac:dyDescent="0.3">
      <c r="A27" s="24" t="s">
        <v>5</v>
      </c>
      <c r="B27" s="24" t="s">
        <v>133</v>
      </c>
      <c r="C27" s="25">
        <v>105729</v>
      </c>
      <c r="D27" s="26">
        <v>189</v>
      </c>
      <c r="E27" s="26">
        <v>1.8</v>
      </c>
    </row>
    <row r="28" spans="1:5" x14ac:dyDescent="0.3">
      <c r="A28" s="24" t="s">
        <v>5</v>
      </c>
      <c r="B28" s="24" t="s">
        <v>137</v>
      </c>
      <c r="C28" s="25">
        <v>19625</v>
      </c>
      <c r="D28" s="26">
        <v>6</v>
      </c>
      <c r="E28" s="26">
        <v>0.3</v>
      </c>
    </row>
    <row r="29" spans="1:5" x14ac:dyDescent="0.3">
      <c r="A29" s="24" t="s">
        <v>5</v>
      </c>
      <c r="B29" s="24" t="s">
        <v>149</v>
      </c>
      <c r="C29" s="25">
        <v>70073</v>
      </c>
      <c r="D29" s="26">
        <v>4</v>
      </c>
      <c r="E29" s="26">
        <v>0.1</v>
      </c>
    </row>
    <row r="30" spans="1:5" x14ac:dyDescent="0.3">
      <c r="A30" s="24" t="s">
        <v>5</v>
      </c>
      <c r="B30" s="24" t="s">
        <v>158</v>
      </c>
      <c r="C30" s="25">
        <v>14750</v>
      </c>
      <c r="D30" s="26">
        <v>13</v>
      </c>
      <c r="E30" s="26">
        <v>0.9</v>
      </c>
    </row>
    <row r="31" spans="1:5" x14ac:dyDescent="0.3">
      <c r="A31" s="24" t="s">
        <v>5</v>
      </c>
      <c r="B31" s="24" t="s">
        <v>162</v>
      </c>
      <c r="C31" s="25">
        <v>31932</v>
      </c>
      <c r="D31" s="26">
        <v>253</v>
      </c>
      <c r="E31" s="26">
        <v>7.9</v>
      </c>
    </row>
    <row r="32" spans="1:5" x14ac:dyDescent="0.3">
      <c r="A32" s="24" t="s">
        <v>5</v>
      </c>
      <c r="B32" s="24" t="s">
        <v>177</v>
      </c>
      <c r="C32" s="25">
        <v>34967</v>
      </c>
      <c r="D32" s="26">
        <v>4</v>
      </c>
      <c r="E32" s="26">
        <v>0.1</v>
      </c>
    </row>
    <row r="33" spans="1:5" x14ac:dyDescent="0.3">
      <c r="A33" s="24" t="s">
        <v>5</v>
      </c>
      <c r="B33" s="24" t="s">
        <v>179</v>
      </c>
      <c r="C33" s="25">
        <v>31858</v>
      </c>
      <c r="D33" s="26">
        <v>9</v>
      </c>
      <c r="E33" s="26">
        <v>0.3</v>
      </c>
    </row>
    <row r="34" spans="1:5" x14ac:dyDescent="0.3">
      <c r="A34" s="24" t="s">
        <v>5</v>
      </c>
      <c r="B34" s="24" t="s">
        <v>184</v>
      </c>
      <c r="C34" s="25">
        <v>10659</v>
      </c>
      <c r="D34" s="26">
        <v>5</v>
      </c>
      <c r="E34" s="26">
        <v>0.5</v>
      </c>
    </row>
    <row r="35" spans="1:5" x14ac:dyDescent="0.3">
      <c r="A35" s="24" t="s">
        <v>5</v>
      </c>
      <c r="B35" s="24" t="s">
        <v>188</v>
      </c>
      <c r="C35" s="25">
        <v>24883</v>
      </c>
      <c r="D35" s="26">
        <v>21</v>
      </c>
      <c r="E35" s="26">
        <v>0.9</v>
      </c>
    </row>
    <row r="36" spans="1:5" x14ac:dyDescent="0.3">
      <c r="A36" s="24" t="s">
        <v>5</v>
      </c>
      <c r="B36" s="24" t="s">
        <v>194</v>
      </c>
      <c r="C36" s="25">
        <v>44317</v>
      </c>
      <c r="D36" s="26">
        <v>1</v>
      </c>
      <c r="E36" s="26">
        <v>0</v>
      </c>
    </row>
    <row r="37" spans="1:5" x14ac:dyDescent="0.3">
      <c r="A37" s="24" t="s">
        <v>5</v>
      </c>
      <c r="B37" s="24" t="s">
        <v>203</v>
      </c>
      <c r="C37" s="25">
        <v>225696</v>
      </c>
      <c r="D37" s="26">
        <v>621</v>
      </c>
      <c r="E37" s="26">
        <v>2.8</v>
      </c>
    </row>
    <row r="38" spans="1:5" x14ac:dyDescent="0.3">
      <c r="A38" s="24" t="s">
        <v>5</v>
      </c>
      <c r="B38" s="24" t="s">
        <v>225</v>
      </c>
      <c r="C38" s="25">
        <v>21900</v>
      </c>
      <c r="D38" s="26">
        <v>4</v>
      </c>
      <c r="E38" s="26">
        <v>0.2</v>
      </c>
    </row>
    <row r="39" spans="1:5" x14ac:dyDescent="0.3">
      <c r="A39" s="24" t="s">
        <v>5</v>
      </c>
      <c r="B39" s="24" t="s">
        <v>228</v>
      </c>
      <c r="C39" s="25">
        <v>17020</v>
      </c>
      <c r="D39" s="26">
        <v>6</v>
      </c>
      <c r="E39" s="26">
        <v>0.4</v>
      </c>
    </row>
    <row r="40" spans="1:5" x14ac:dyDescent="0.3">
      <c r="A40" s="24" t="s">
        <v>5</v>
      </c>
      <c r="B40" s="24" t="s">
        <v>238</v>
      </c>
      <c r="C40" s="25">
        <v>142431</v>
      </c>
      <c r="D40" s="26">
        <v>253</v>
      </c>
      <c r="E40" s="26">
        <v>1.8</v>
      </c>
    </row>
    <row r="41" spans="1:5" x14ac:dyDescent="0.3">
      <c r="A41" s="24" t="s">
        <v>5</v>
      </c>
      <c r="B41" s="24" t="s">
        <v>243</v>
      </c>
      <c r="C41" s="25">
        <v>42546</v>
      </c>
      <c r="D41" s="26">
        <v>0</v>
      </c>
      <c r="E41" s="26">
        <v>0</v>
      </c>
    </row>
    <row r="42" spans="1:5" x14ac:dyDescent="0.3">
      <c r="A42" s="28" t="str">
        <f>CONCATENATE("Total (",RIGHT(Índice!$A$4,2),")")</f>
        <v>Total (GO)</v>
      </c>
      <c r="B42" s="28"/>
      <c r="C42" s="29">
        <f>SUM(C5:C41)</f>
        <v>4151206</v>
      </c>
      <c r="D42" s="29">
        <f>SUM(D5:D41)</f>
        <v>8367</v>
      </c>
      <c r="E42" s="30">
        <f>D42/(C42/1000)</f>
        <v>2.0155588520540779</v>
      </c>
    </row>
    <row r="43" spans="1:5" x14ac:dyDescent="0.3">
      <c r="A43" s="31"/>
      <c r="B43" s="31"/>
      <c r="C43" s="32"/>
      <c r="D43" s="32" t="s">
        <v>300</v>
      </c>
      <c r="E43" s="33">
        <f>MIN($E$5:$E$41)</f>
        <v>0</v>
      </c>
    </row>
    <row r="44" spans="1:5" x14ac:dyDescent="0.3">
      <c r="A44" s="31"/>
      <c r="B44" s="31"/>
      <c r="C44" s="32"/>
      <c r="D44" s="32" t="s">
        <v>301</v>
      </c>
      <c r="E44" s="33">
        <f>MAX($E$5:$E$41)</f>
        <v>7.9</v>
      </c>
    </row>
    <row r="45" spans="1:5" x14ac:dyDescent="0.3">
      <c r="A45" s="34" t="s">
        <v>302</v>
      </c>
      <c r="B45" s="34"/>
      <c r="C45" s="35">
        <v>149920888</v>
      </c>
      <c r="D45" s="35">
        <v>615525</v>
      </c>
      <c r="E45" s="36">
        <v>4.1056653826650225</v>
      </c>
    </row>
    <row r="46" spans="1:5" x14ac:dyDescent="0.3">
      <c r="A46" s="34"/>
      <c r="B46" s="34"/>
      <c r="C46" s="35"/>
      <c r="D46" s="35" t="s">
        <v>300</v>
      </c>
      <c r="E46" s="36">
        <v>0</v>
      </c>
    </row>
    <row r="47" spans="1:5" x14ac:dyDescent="0.3">
      <c r="A47" s="37"/>
      <c r="B47" s="37"/>
      <c r="C47" s="38"/>
      <c r="D47" s="38" t="s">
        <v>301</v>
      </c>
      <c r="E47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14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283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19128</v>
      </c>
      <c r="D5" s="26">
        <v>6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17228</v>
      </c>
      <c r="D6" s="26">
        <v>4</v>
      </c>
      <c r="E6" s="26">
        <v>0.2</v>
      </c>
    </row>
    <row r="7" spans="1:5" x14ac:dyDescent="0.3">
      <c r="A7" s="24" t="s">
        <v>5</v>
      </c>
      <c r="B7" s="24" t="s">
        <v>8</v>
      </c>
      <c r="C7" s="25">
        <v>21568</v>
      </c>
      <c r="D7" s="26">
        <v>9</v>
      </c>
      <c r="E7" s="26">
        <v>0.4</v>
      </c>
    </row>
    <row r="8" spans="1:5" x14ac:dyDescent="0.3">
      <c r="A8" s="24" t="s">
        <v>5</v>
      </c>
      <c r="B8" s="24" t="s">
        <v>12</v>
      </c>
      <c r="C8" s="25">
        <v>225671</v>
      </c>
      <c r="D8" s="26">
        <v>89</v>
      </c>
      <c r="E8" s="26">
        <v>0.4</v>
      </c>
    </row>
    <row r="9" spans="1:5" x14ac:dyDescent="0.3">
      <c r="A9" s="24" t="s">
        <v>5</v>
      </c>
      <c r="B9" s="24" t="s">
        <v>13</v>
      </c>
      <c r="C9" s="25">
        <v>27008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15</v>
      </c>
      <c r="C10" s="25">
        <v>6072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17</v>
      </c>
      <c r="C11" s="25">
        <v>8446</v>
      </c>
      <c r="D11" s="26">
        <v>4</v>
      </c>
      <c r="E11" s="26">
        <v>0.4</v>
      </c>
    </row>
    <row r="12" spans="1:5" x14ac:dyDescent="0.3">
      <c r="A12" s="24" t="s">
        <v>5</v>
      </c>
      <c r="B12" s="24" t="s">
        <v>18</v>
      </c>
      <c r="C12" s="25">
        <v>3268</v>
      </c>
      <c r="D12" s="26">
        <v>1</v>
      </c>
      <c r="E12" s="26">
        <v>0.4</v>
      </c>
    </row>
    <row r="13" spans="1:5" x14ac:dyDescent="0.3">
      <c r="A13" s="24" t="s">
        <v>5</v>
      </c>
      <c r="B13" s="24" t="s">
        <v>21</v>
      </c>
      <c r="C13" s="25">
        <v>398817</v>
      </c>
      <c r="D13" s="26">
        <v>644</v>
      </c>
      <c r="E13" s="26">
        <v>1.6</v>
      </c>
    </row>
    <row r="14" spans="1:5" x14ac:dyDescent="0.3">
      <c r="A14" s="24" t="s">
        <v>5</v>
      </c>
      <c r="B14" s="24" t="s">
        <v>23</v>
      </c>
      <c r="C14" s="25">
        <v>18503</v>
      </c>
      <c r="D14" s="26">
        <v>22</v>
      </c>
      <c r="E14" s="26">
        <v>1.2</v>
      </c>
    </row>
    <row r="15" spans="1:5" x14ac:dyDescent="0.3">
      <c r="A15" s="24" t="s">
        <v>5</v>
      </c>
      <c r="B15" s="24" t="s">
        <v>24</v>
      </c>
      <c r="C15" s="25">
        <v>527550</v>
      </c>
      <c r="D15" s="25">
        <v>1447</v>
      </c>
      <c r="E15" s="26">
        <v>2.7</v>
      </c>
    </row>
    <row r="16" spans="1:5" x14ac:dyDescent="0.3">
      <c r="A16" s="24" t="s">
        <v>5</v>
      </c>
      <c r="B16" s="24" t="s">
        <v>28</v>
      </c>
      <c r="C16" s="25">
        <v>18390</v>
      </c>
      <c r="D16" s="26">
        <v>0</v>
      </c>
      <c r="E16" s="26">
        <v>0</v>
      </c>
    </row>
    <row r="17" spans="1:5" x14ac:dyDescent="0.3">
      <c r="A17" s="24" t="s">
        <v>5</v>
      </c>
      <c r="B17" s="24" t="s">
        <v>29</v>
      </c>
      <c r="C17" s="25">
        <v>11890</v>
      </c>
      <c r="D17" s="26">
        <v>3</v>
      </c>
      <c r="E17" s="26">
        <v>0.3</v>
      </c>
    </row>
    <row r="18" spans="1:5" x14ac:dyDescent="0.3">
      <c r="A18" s="24" t="s">
        <v>5</v>
      </c>
      <c r="B18" s="24" t="s">
        <v>30</v>
      </c>
      <c r="C18" s="25">
        <v>7153</v>
      </c>
      <c r="D18" s="26">
        <v>2</v>
      </c>
      <c r="E18" s="26">
        <v>0.3</v>
      </c>
    </row>
    <row r="19" spans="1:5" x14ac:dyDescent="0.3">
      <c r="A19" s="24" t="s">
        <v>5</v>
      </c>
      <c r="B19" s="24" t="s">
        <v>33</v>
      </c>
      <c r="C19" s="25">
        <v>3284</v>
      </c>
      <c r="D19" s="26">
        <v>0</v>
      </c>
      <c r="E19" s="26">
        <v>0</v>
      </c>
    </row>
    <row r="20" spans="1:5" x14ac:dyDescent="0.3">
      <c r="A20" s="24" t="s">
        <v>5</v>
      </c>
      <c r="B20" s="24" t="s">
        <v>36</v>
      </c>
      <c r="C20" s="25">
        <v>10371</v>
      </c>
      <c r="D20" s="26">
        <v>9</v>
      </c>
      <c r="E20" s="26">
        <v>0.8</v>
      </c>
    </row>
    <row r="21" spans="1:5" x14ac:dyDescent="0.3">
      <c r="A21" s="24" t="s">
        <v>5</v>
      </c>
      <c r="B21" s="24" t="s">
        <v>37</v>
      </c>
      <c r="C21" s="25">
        <v>34445</v>
      </c>
      <c r="D21" s="26">
        <v>8</v>
      </c>
      <c r="E21" s="26">
        <v>0.2</v>
      </c>
    </row>
    <row r="22" spans="1:5" x14ac:dyDescent="0.3">
      <c r="A22" s="24" t="s">
        <v>5</v>
      </c>
      <c r="B22" s="24" t="s">
        <v>39</v>
      </c>
      <c r="C22" s="25">
        <v>23958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44</v>
      </c>
      <c r="C23" s="25">
        <v>10495</v>
      </c>
      <c r="D23" s="26">
        <v>2</v>
      </c>
      <c r="E23" s="26">
        <v>0.2</v>
      </c>
    </row>
    <row r="24" spans="1:5" x14ac:dyDescent="0.3">
      <c r="A24" s="24" t="s">
        <v>5</v>
      </c>
      <c r="B24" s="24" t="s">
        <v>47</v>
      </c>
      <c r="C24" s="25">
        <v>7560</v>
      </c>
      <c r="D24" s="26">
        <v>1</v>
      </c>
      <c r="E24" s="26">
        <v>0.1</v>
      </c>
    </row>
    <row r="25" spans="1:5" x14ac:dyDescent="0.3">
      <c r="A25" s="24" t="s">
        <v>5</v>
      </c>
      <c r="B25" s="24" t="s">
        <v>48</v>
      </c>
      <c r="C25" s="25">
        <v>11513</v>
      </c>
      <c r="D25" s="26">
        <v>2</v>
      </c>
      <c r="E25" s="26">
        <v>0.2</v>
      </c>
    </row>
    <row r="26" spans="1:5" x14ac:dyDescent="0.3">
      <c r="A26" s="24" t="s">
        <v>5</v>
      </c>
      <c r="B26" s="24" t="s">
        <v>50</v>
      </c>
      <c r="C26" s="25">
        <v>7782</v>
      </c>
      <c r="D26" s="26">
        <v>2</v>
      </c>
      <c r="E26" s="26">
        <v>0.2</v>
      </c>
    </row>
    <row r="27" spans="1:5" x14ac:dyDescent="0.3">
      <c r="A27" s="24" t="s">
        <v>5</v>
      </c>
      <c r="B27" s="24" t="s">
        <v>51</v>
      </c>
      <c r="C27" s="25">
        <v>13774</v>
      </c>
      <c r="D27" s="26">
        <v>14</v>
      </c>
      <c r="E27" s="26">
        <v>1</v>
      </c>
    </row>
    <row r="28" spans="1:5" x14ac:dyDescent="0.3">
      <c r="A28" s="24" t="s">
        <v>5</v>
      </c>
      <c r="B28" s="24" t="s">
        <v>52</v>
      </c>
      <c r="C28" s="25">
        <v>16507</v>
      </c>
      <c r="D28" s="26">
        <v>2</v>
      </c>
      <c r="E28" s="26">
        <v>0.1</v>
      </c>
    </row>
    <row r="29" spans="1:5" x14ac:dyDescent="0.3">
      <c r="A29" s="24" t="s">
        <v>5</v>
      </c>
      <c r="B29" s="24" t="s">
        <v>53</v>
      </c>
      <c r="C29" s="25">
        <v>98622</v>
      </c>
      <c r="D29" s="26">
        <v>78</v>
      </c>
      <c r="E29" s="26">
        <v>0.8</v>
      </c>
    </row>
    <row r="30" spans="1:5" x14ac:dyDescent="0.3">
      <c r="A30" s="24" t="s">
        <v>5</v>
      </c>
      <c r="B30" s="24" t="s">
        <v>55</v>
      </c>
      <c r="C30" s="25">
        <v>3755</v>
      </c>
      <c r="D30" s="26">
        <v>0</v>
      </c>
      <c r="E30" s="26">
        <v>0</v>
      </c>
    </row>
    <row r="31" spans="1:5" x14ac:dyDescent="0.3">
      <c r="A31" s="24" t="s">
        <v>5</v>
      </c>
      <c r="B31" s="24" t="s">
        <v>57</v>
      </c>
      <c r="C31" s="25">
        <v>12510</v>
      </c>
      <c r="D31" s="26">
        <v>7</v>
      </c>
      <c r="E31" s="26">
        <v>0.5</v>
      </c>
    </row>
    <row r="32" spans="1:5" x14ac:dyDescent="0.3">
      <c r="A32" s="24" t="s">
        <v>5</v>
      </c>
      <c r="B32" s="24" t="s">
        <v>59</v>
      </c>
      <c r="C32" s="25">
        <v>8081</v>
      </c>
      <c r="D32" s="26">
        <v>1</v>
      </c>
      <c r="E32" s="26">
        <v>0.1</v>
      </c>
    </row>
    <row r="33" spans="1:5" x14ac:dyDescent="0.3">
      <c r="A33" s="24" t="s">
        <v>5</v>
      </c>
      <c r="B33" s="24" t="s">
        <v>62</v>
      </c>
      <c r="C33" s="25">
        <v>9710</v>
      </c>
      <c r="D33" s="26">
        <v>4</v>
      </c>
      <c r="E33" s="26">
        <v>0.4</v>
      </c>
    </row>
    <row r="34" spans="1:5" x14ac:dyDescent="0.3">
      <c r="A34" s="24" t="s">
        <v>5</v>
      </c>
      <c r="B34" s="24" t="s">
        <v>64</v>
      </c>
      <c r="C34" s="25">
        <v>114427</v>
      </c>
      <c r="D34" s="26">
        <v>832</v>
      </c>
      <c r="E34" s="26">
        <v>7.3</v>
      </c>
    </row>
    <row r="35" spans="1:5" x14ac:dyDescent="0.3">
      <c r="A35" s="24" t="s">
        <v>5</v>
      </c>
      <c r="B35" s="24" t="s">
        <v>67</v>
      </c>
      <c r="C35" s="25">
        <v>22046</v>
      </c>
      <c r="D35" s="26">
        <v>236</v>
      </c>
      <c r="E35" s="26">
        <v>10.7</v>
      </c>
    </row>
    <row r="36" spans="1:5" x14ac:dyDescent="0.3">
      <c r="A36" s="24" t="s">
        <v>5</v>
      </c>
      <c r="B36" s="24" t="s">
        <v>68</v>
      </c>
      <c r="C36" s="25">
        <v>8090</v>
      </c>
      <c r="D36" s="26">
        <v>4</v>
      </c>
      <c r="E36" s="26">
        <v>0.5</v>
      </c>
    </row>
    <row r="37" spans="1:5" x14ac:dyDescent="0.3">
      <c r="A37" s="24" t="s">
        <v>5</v>
      </c>
      <c r="B37" s="24" t="s">
        <v>69</v>
      </c>
      <c r="C37" s="25">
        <v>12870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70</v>
      </c>
      <c r="C38" s="25">
        <v>91767</v>
      </c>
      <c r="D38" s="26">
        <v>38</v>
      </c>
      <c r="E38" s="26">
        <v>0.4</v>
      </c>
    </row>
    <row r="39" spans="1:5" x14ac:dyDescent="0.3">
      <c r="A39" s="24" t="s">
        <v>5</v>
      </c>
      <c r="B39" s="24" t="s">
        <v>71</v>
      </c>
      <c r="C39" s="25">
        <v>25016</v>
      </c>
      <c r="D39" s="26">
        <v>8</v>
      </c>
      <c r="E39" s="26">
        <v>0.3</v>
      </c>
    </row>
    <row r="40" spans="1:5" x14ac:dyDescent="0.3">
      <c r="A40" s="24" t="s">
        <v>5</v>
      </c>
      <c r="B40" s="24" t="s">
        <v>74</v>
      </c>
      <c r="C40" s="25">
        <v>10562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76</v>
      </c>
      <c r="C41" s="25">
        <v>62249</v>
      </c>
      <c r="D41" s="26">
        <v>10</v>
      </c>
      <c r="E41" s="26">
        <v>0.2</v>
      </c>
    </row>
    <row r="42" spans="1:5" x14ac:dyDescent="0.3">
      <c r="A42" s="24" t="s">
        <v>5</v>
      </c>
      <c r="B42" s="24" t="s">
        <v>77</v>
      </c>
      <c r="C42" s="25">
        <v>3504</v>
      </c>
      <c r="D42" s="26">
        <v>1</v>
      </c>
      <c r="E42" s="26">
        <v>0.1</v>
      </c>
    </row>
    <row r="43" spans="1:5" x14ac:dyDescent="0.3">
      <c r="A43" s="24" t="s">
        <v>5</v>
      </c>
      <c r="B43" s="24" t="s">
        <v>78</v>
      </c>
      <c r="C43" s="25">
        <v>17065</v>
      </c>
      <c r="D43" s="26">
        <v>19</v>
      </c>
      <c r="E43" s="26">
        <v>1.1000000000000001</v>
      </c>
    </row>
    <row r="44" spans="1:5" x14ac:dyDescent="0.3">
      <c r="A44" s="24" t="s">
        <v>5</v>
      </c>
      <c r="B44" s="24" t="s">
        <v>79</v>
      </c>
      <c r="C44" s="25">
        <v>3883</v>
      </c>
      <c r="D44" s="26">
        <v>1</v>
      </c>
      <c r="E44" s="26">
        <v>0.2</v>
      </c>
    </row>
    <row r="45" spans="1:5" x14ac:dyDescent="0.3">
      <c r="A45" s="24" t="s">
        <v>5</v>
      </c>
      <c r="B45" s="24" t="s">
        <v>80</v>
      </c>
      <c r="C45" s="25">
        <v>2927</v>
      </c>
      <c r="D45" s="26">
        <v>1</v>
      </c>
      <c r="E45" s="26">
        <v>0.3</v>
      </c>
    </row>
    <row r="46" spans="1:5" x14ac:dyDescent="0.3">
      <c r="A46" s="24" t="s">
        <v>5</v>
      </c>
      <c r="B46" s="24" t="s">
        <v>82</v>
      </c>
      <c r="C46" s="25">
        <v>2724</v>
      </c>
      <c r="D46" s="26">
        <v>1</v>
      </c>
      <c r="E46" s="26">
        <v>0.4</v>
      </c>
    </row>
    <row r="47" spans="1:5" x14ac:dyDescent="0.3">
      <c r="A47" s="24" t="s">
        <v>5</v>
      </c>
      <c r="B47" s="24" t="s">
        <v>85</v>
      </c>
      <c r="C47" s="25">
        <v>6956</v>
      </c>
      <c r="D47" s="26">
        <v>2</v>
      </c>
      <c r="E47" s="26">
        <v>0.2</v>
      </c>
    </row>
    <row r="48" spans="1:5" x14ac:dyDescent="0.3">
      <c r="A48" s="24" t="s">
        <v>5</v>
      </c>
      <c r="B48" s="24" t="s">
        <v>86</v>
      </c>
      <c r="C48" s="25">
        <v>4001</v>
      </c>
      <c r="D48" s="26">
        <v>3</v>
      </c>
      <c r="E48" s="26">
        <v>0.6</v>
      </c>
    </row>
    <row r="49" spans="1:5" x14ac:dyDescent="0.3">
      <c r="A49" s="24" t="s">
        <v>5</v>
      </c>
      <c r="B49" s="24" t="s">
        <v>88</v>
      </c>
      <c r="C49" s="25">
        <v>3205</v>
      </c>
      <c r="D49" s="26">
        <v>1</v>
      </c>
      <c r="E49" s="26">
        <v>0.3</v>
      </c>
    </row>
    <row r="50" spans="1:5" x14ac:dyDescent="0.3">
      <c r="A50" s="24" t="s">
        <v>5</v>
      </c>
      <c r="B50" s="24" t="s">
        <v>90</v>
      </c>
      <c r="C50" s="25">
        <v>5877</v>
      </c>
      <c r="D50" s="26">
        <v>2</v>
      </c>
      <c r="E50" s="26">
        <v>0.3</v>
      </c>
    </row>
    <row r="51" spans="1:5" x14ac:dyDescent="0.3">
      <c r="A51" s="24" t="s">
        <v>5</v>
      </c>
      <c r="B51" s="24" t="s">
        <v>91</v>
      </c>
      <c r="C51" s="25">
        <v>10419</v>
      </c>
      <c r="D51" s="26">
        <v>1</v>
      </c>
      <c r="E51" s="26">
        <v>0.1</v>
      </c>
    </row>
    <row r="52" spans="1:5" x14ac:dyDescent="0.3">
      <c r="A52" s="24" t="s">
        <v>5</v>
      </c>
      <c r="B52" s="24" t="s">
        <v>92</v>
      </c>
      <c r="C52" s="25">
        <v>13744</v>
      </c>
      <c r="D52" s="26">
        <v>1</v>
      </c>
      <c r="E52" s="26">
        <v>0.1</v>
      </c>
    </row>
    <row r="53" spans="1:5" x14ac:dyDescent="0.3">
      <c r="A53" s="24" t="s">
        <v>5</v>
      </c>
      <c r="B53" s="24" t="s">
        <v>93</v>
      </c>
      <c r="C53" s="25">
        <v>115669</v>
      </c>
      <c r="D53" s="26">
        <v>14</v>
      </c>
      <c r="E53" s="26">
        <v>0.1</v>
      </c>
    </row>
    <row r="54" spans="1:5" x14ac:dyDescent="0.3">
      <c r="A54" s="24" t="s">
        <v>5</v>
      </c>
      <c r="B54" s="24" t="s">
        <v>94</v>
      </c>
      <c r="C54" s="25">
        <v>4660</v>
      </c>
      <c r="D54" s="26">
        <v>3</v>
      </c>
      <c r="E54" s="26">
        <v>0.7</v>
      </c>
    </row>
    <row r="55" spans="1:5" x14ac:dyDescent="0.3">
      <c r="A55" s="24" t="s">
        <v>5</v>
      </c>
      <c r="B55" s="24" t="s">
        <v>95</v>
      </c>
      <c r="C55" s="25">
        <v>3456</v>
      </c>
      <c r="D55" s="26">
        <v>1</v>
      </c>
      <c r="E55" s="26">
        <v>0.2</v>
      </c>
    </row>
    <row r="56" spans="1:5" x14ac:dyDescent="0.3">
      <c r="A56" s="24" t="s">
        <v>5</v>
      </c>
      <c r="B56" s="24" t="s">
        <v>96</v>
      </c>
      <c r="C56" s="25">
        <v>4457</v>
      </c>
      <c r="D56" s="26">
        <v>2</v>
      </c>
      <c r="E56" s="26">
        <v>0.4</v>
      </c>
    </row>
    <row r="57" spans="1:5" x14ac:dyDescent="0.3">
      <c r="A57" s="24" t="s">
        <v>5</v>
      </c>
      <c r="B57" s="24" t="s">
        <v>97</v>
      </c>
      <c r="C57" s="25">
        <v>13967</v>
      </c>
      <c r="D57" s="26">
        <v>1</v>
      </c>
      <c r="E57" s="26">
        <v>0</v>
      </c>
    </row>
    <row r="58" spans="1:5" x14ac:dyDescent="0.3">
      <c r="A58" s="24" t="s">
        <v>5</v>
      </c>
      <c r="B58" s="24" t="s">
        <v>99</v>
      </c>
      <c r="C58" s="25">
        <v>73708</v>
      </c>
      <c r="D58" s="26">
        <v>157</v>
      </c>
      <c r="E58" s="26">
        <v>2.1</v>
      </c>
    </row>
    <row r="59" spans="1:5" x14ac:dyDescent="0.3">
      <c r="A59" s="24" t="s">
        <v>5</v>
      </c>
      <c r="B59" s="24" t="s">
        <v>100</v>
      </c>
      <c r="C59" s="25">
        <v>1437237</v>
      </c>
      <c r="D59" s="25">
        <v>5060</v>
      </c>
      <c r="E59" s="26">
        <v>3.5</v>
      </c>
    </row>
    <row r="60" spans="1:5" x14ac:dyDescent="0.3">
      <c r="A60" s="24" t="s">
        <v>5</v>
      </c>
      <c r="B60" s="24" t="s">
        <v>101</v>
      </c>
      <c r="C60" s="25">
        <v>71916</v>
      </c>
      <c r="D60" s="26">
        <v>18</v>
      </c>
      <c r="E60" s="26">
        <v>0.3</v>
      </c>
    </row>
    <row r="61" spans="1:5" x14ac:dyDescent="0.3">
      <c r="A61" s="24" t="s">
        <v>5</v>
      </c>
      <c r="B61" s="24" t="s">
        <v>102</v>
      </c>
      <c r="C61" s="25">
        <v>24071</v>
      </c>
      <c r="D61" s="26">
        <v>16</v>
      </c>
      <c r="E61" s="26">
        <v>0.7</v>
      </c>
    </row>
    <row r="62" spans="1:5" x14ac:dyDescent="0.3">
      <c r="A62" s="24" t="s">
        <v>5</v>
      </c>
      <c r="B62" s="24" t="s">
        <v>105</v>
      </c>
      <c r="C62" s="25">
        <v>19545</v>
      </c>
      <c r="D62" s="26">
        <v>4</v>
      </c>
      <c r="E62" s="26">
        <v>0.2</v>
      </c>
    </row>
    <row r="63" spans="1:5" x14ac:dyDescent="0.3">
      <c r="A63" s="24" t="s">
        <v>5</v>
      </c>
      <c r="B63" s="24" t="s">
        <v>106</v>
      </c>
      <c r="C63" s="25">
        <v>2188</v>
      </c>
      <c r="D63" s="26">
        <v>2</v>
      </c>
      <c r="E63" s="26">
        <v>0.9</v>
      </c>
    </row>
    <row r="64" spans="1:5" x14ac:dyDescent="0.3">
      <c r="A64" s="24" t="s">
        <v>5</v>
      </c>
      <c r="B64" s="24" t="s">
        <v>110</v>
      </c>
      <c r="C64" s="25">
        <v>27741</v>
      </c>
      <c r="D64" s="26">
        <v>2</v>
      </c>
      <c r="E64" s="26">
        <v>0.1</v>
      </c>
    </row>
    <row r="65" spans="1:5" x14ac:dyDescent="0.3">
      <c r="A65" s="24" t="s">
        <v>5</v>
      </c>
      <c r="B65" s="24" t="s">
        <v>113</v>
      </c>
      <c r="C65" s="25">
        <v>5954</v>
      </c>
      <c r="D65" s="26">
        <v>4</v>
      </c>
      <c r="E65" s="26">
        <v>0.7</v>
      </c>
    </row>
    <row r="66" spans="1:5" x14ac:dyDescent="0.3">
      <c r="A66" s="24" t="s">
        <v>5</v>
      </c>
      <c r="B66" s="24" t="s">
        <v>114</v>
      </c>
      <c r="C66" s="25">
        <v>17061</v>
      </c>
      <c r="D66" s="26">
        <v>25</v>
      </c>
      <c r="E66" s="26">
        <v>1.5</v>
      </c>
    </row>
    <row r="67" spans="1:5" x14ac:dyDescent="0.3">
      <c r="A67" s="24" t="s">
        <v>5</v>
      </c>
      <c r="B67" s="24" t="s">
        <v>115</v>
      </c>
      <c r="C67" s="25">
        <v>52204</v>
      </c>
      <c r="D67" s="26">
        <v>63</v>
      </c>
      <c r="E67" s="26">
        <v>1.2</v>
      </c>
    </row>
    <row r="68" spans="1:5" x14ac:dyDescent="0.3">
      <c r="A68" s="24" t="s">
        <v>5</v>
      </c>
      <c r="B68" s="24" t="s">
        <v>116</v>
      </c>
      <c r="C68" s="25">
        <v>25548</v>
      </c>
      <c r="D68" s="26">
        <v>116</v>
      </c>
      <c r="E68" s="26">
        <v>4.5</v>
      </c>
    </row>
    <row r="69" spans="1:5" x14ac:dyDescent="0.3">
      <c r="A69" s="24" t="s">
        <v>5</v>
      </c>
      <c r="B69" s="24" t="s">
        <v>118</v>
      </c>
      <c r="C69" s="25">
        <v>35684</v>
      </c>
      <c r="D69" s="26">
        <v>29</v>
      </c>
      <c r="E69" s="26">
        <v>0.8</v>
      </c>
    </row>
    <row r="70" spans="1:5" x14ac:dyDescent="0.3">
      <c r="A70" s="24" t="s">
        <v>5</v>
      </c>
      <c r="B70" s="24" t="s">
        <v>119</v>
      </c>
      <c r="C70" s="25">
        <v>2560</v>
      </c>
      <c r="D70" s="26">
        <v>0</v>
      </c>
      <c r="E70" s="26">
        <v>0.1</v>
      </c>
    </row>
    <row r="71" spans="1:5" x14ac:dyDescent="0.3">
      <c r="A71" s="24" t="s">
        <v>5</v>
      </c>
      <c r="B71" s="24" t="s">
        <v>120</v>
      </c>
      <c r="C71" s="25">
        <v>44734</v>
      </c>
      <c r="D71" s="26">
        <v>44</v>
      </c>
      <c r="E71" s="26">
        <v>1</v>
      </c>
    </row>
    <row r="72" spans="1:5" x14ac:dyDescent="0.3">
      <c r="A72" s="24" t="s">
        <v>5</v>
      </c>
      <c r="B72" s="24" t="s">
        <v>122</v>
      </c>
      <c r="C72" s="25">
        <v>4904</v>
      </c>
      <c r="D72" s="26">
        <v>4</v>
      </c>
      <c r="E72" s="26">
        <v>0.7</v>
      </c>
    </row>
    <row r="73" spans="1:5" x14ac:dyDescent="0.3">
      <c r="A73" s="24" t="s">
        <v>5</v>
      </c>
      <c r="B73" s="24" t="s">
        <v>124</v>
      </c>
      <c r="C73" s="25">
        <v>21087</v>
      </c>
      <c r="D73" s="26">
        <v>6</v>
      </c>
      <c r="E73" s="26">
        <v>0.3</v>
      </c>
    </row>
    <row r="74" spans="1:5" x14ac:dyDescent="0.3">
      <c r="A74" s="24" t="s">
        <v>5</v>
      </c>
      <c r="B74" s="24" t="s">
        <v>125</v>
      </c>
      <c r="C74" s="25">
        <v>8002</v>
      </c>
      <c r="D74" s="26">
        <v>2</v>
      </c>
      <c r="E74" s="26">
        <v>0.3</v>
      </c>
    </row>
    <row r="75" spans="1:5" x14ac:dyDescent="0.3">
      <c r="A75" s="24" t="s">
        <v>5</v>
      </c>
      <c r="B75" s="24" t="s">
        <v>126</v>
      </c>
      <c r="C75" s="25">
        <v>26113</v>
      </c>
      <c r="D75" s="26">
        <v>1</v>
      </c>
      <c r="E75" s="26">
        <v>0</v>
      </c>
    </row>
    <row r="76" spans="1:5" x14ac:dyDescent="0.3">
      <c r="A76" s="24" t="s">
        <v>5</v>
      </c>
      <c r="B76" s="24" t="s">
        <v>128</v>
      </c>
      <c r="C76" s="25">
        <v>7736</v>
      </c>
      <c r="D76" s="26">
        <v>2</v>
      </c>
      <c r="E76" s="26">
        <v>0.2</v>
      </c>
    </row>
    <row r="77" spans="1:5" x14ac:dyDescent="0.3">
      <c r="A77" s="24" t="s">
        <v>5</v>
      </c>
      <c r="B77" s="24" t="s">
        <v>129</v>
      </c>
      <c r="C77" s="25">
        <v>107970</v>
      </c>
      <c r="D77" s="26">
        <v>430</v>
      </c>
      <c r="E77" s="26">
        <v>4</v>
      </c>
    </row>
    <row r="78" spans="1:5" x14ac:dyDescent="0.3">
      <c r="A78" s="24" t="s">
        <v>5</v>
      </c>
      <c r="B78" s="24" t="s">
        <v>132</v>
      </c>
      <c r="C78" s="25">
        <v>45223</v>
      </c>
      <c r="D78" s="26">
        <v>34</v>
      </c>
      <c r="E78" s="26">
        <v>0.8</v>
      </c>
    </row>
    <row r="79" spans="1:5" x14ac:dyDescent="0.3">
      <c r="A79" s="24" t="s">
        <v>5</v>
      </c>
      <c r="B79" s="24" t="s">
        <v>133</v>
      </c>
      <c r="C79" s="25">
        <v>105729</v>
      </c>
      <c r="D79" s="26">
        <v>165</v>
      </c>
      <c r="E79" s="26">
        <v>1.6</v>
      </c>
    </row>
    <row r="80" spans="1:5" x14ac:dyDescent="0.3">
      <c r="A80" s="24" t="s">
        <v>5</v>
      </c>
      <c r="B80" s="24" t="s">
        <v>136</v>
      </c>
      <c r="C80" s="25">
        <v>7159</v>
      </c>
      <c r="D80" s="26">
        <v>4</v>
      </c>
      <c r="E80" s="26">
        <v>0.6</v>
      </c>
    </row>
    <row r="81" spans="1:5" x14ac:dyDescent="0.3">
      <c r="A81" s="24" t="s">
        <v>5</v>
      </c>
      <c r="B81" s="24" t="s">
        <v>137</v>
      </c>
      <c r="C81" s="25">
        <v>19625</v>
      </c>
      <c r="D81" s="26">
        <v>41</v>
      </c>
      <c r="E81" s="26">
        <v>2.1</v>
      </c>
    </row>
    <row r="82" spans="1:5" x14ac:dyDescent="0.3">
      <c r="A82" s="24" t="s">
        <v>5</v>
      </c>
      <c r="B82" s="24" t="s">
        <v>140</v>
      </c>
      <c r="C82" s="25">
        <v>208725</v>
      </c>
      <c r="D82" s="26">
        <v>121</v>
      </c>
      <c r="E82" s="26">
        <v>0.6</v>
      </c>
    </row>
    <row r="83" spans="1:5" x14ac:dyDescent="0.3">
      <c r="A83" s="24" t="s">
        <v>5</v>
      </c>
      <c r="B83" s="24" t="s">
        <v>142</v>
      </c>
      <c r="C83" s="25">
        <v>8124</v>
      </c>
      <c r="D83" s="26">
        <v>1</v>
      </c>
      <c r="E83" s="26">
        <v>0.1</v>
      </c>
    </row>
    <row r="84" spans="1:5" x14ac:dyDescent="0.3">
      <c r="A84" s="24" t="s">
        <v>5</v>
      </c>
      <c r="B84" s="24" t="s">
        <v>146</v>
      </c>
      <c r="C84" s="25">
        <v>10304</v>
      </c>
      <c r="D84" s="26">
        <v>1</v>
      </c>
      <c r="E84" s="26">
        <v>0.1</v>
      </c>
    </row>
    <row r="85" spans="1:5" x14ac:dyDescent="0.3">
      <c r="A85" s="24" t="s">
        <v>5</v>
      </c>
      <c r="B85" s="24" t="s">
        <v>149</v>
      </c>
      <c r="C85" s="25">
        <v>70073</v>
      </c>
      <c r="D85" s="26">
        <v>459</v>
      </c>
      <c r="E85" s="26">
        <v>6.5</v>
      </c>
    </row>
    <row r="86" spans="1:5" x14ac:dyDescent="0.3">
      <c r="A86" s="24" t="s">
        <v>5</v>
      </c>
      <c r="B86" s="24" t="s">
        <v>153</v>
      </c>
      <c r="C86" s="25">
        <v>12521</v>
      </c>
      <c r="D86" s="26">
        <v>7</v>
      </c>
      <c r="E86" s="26">
        <v>0.5</v>
      </c>
    </row>
    <row r="87" spans="1:5" x14ac:dyDescent="0.3">
      <c r="A87" s="24" t="s">
        <v>5</v>
      </c>
      <c r="B87" s="24" t="s">
        <v>155</v>
      </c>
      <c r="C87" s="25">
        <v>51351</v>
      </c>
      <c r="D87" s="26">
        <v>96</v>
      </c>
      <c r="E87" s="26">
        <v>1.9</v>
      </c>
    </row>
    <row r="88" spans="1:5" x14ac:dyDescent="0.3">
      <c r="A88" s="24" t="s">
        <v>5</v>
      </c>
      <c r="B88" s="24" t="s">
        <v>157</v>
      </c>
      <c r="C88" s="25">
        <v>4654</v>
      </c>
      <c r="D88" s="26">
        <v>1</v>
      </c>
      <c r="E88" s="26">
        <v>0.2</v>
      </c>
    </row>
    <row r="89" spans="1:5" x14ac:dyDescent="0.3">
      <c r="A89" s="24" t="s">
        <v>5</v>
      </c>
      <c r="B89" s="24" t="s">
        <v>158</v>
      </c>
      <c r="C89" s="25">
        <v>14750</v>
      </c>
      <c r="D89" s="26">
        <v>11</v>
      </c>
      <c r="E89" s="26">
        <v>0.7</v>
      </c>
    </row>
    <row r="90" spans="1:5" x14ac:dyDescent="0.3">
      <c r="A90" s="24" t="s">
        <v>5</v>
      </c>
      <c r="B90" s="24" t="s">
        <v>160</v>
      </c>
      <c r="C90" s="25">
        <v>3564</v>
      </c>
      <c r="D90" s="26">
        <v>2</v>
      </c>
      <c r="E90" s="26">
        <v>0.5</v>
      </c>
    </row>
    <row r="91" spans="1:5" x14ac:dyDescent="0.3">
      <c r="A91" s="24" t="s">
        <v>5</v>
      </c>
      <c r="B91" s="24" t="s">
        <v>161</v>
      </c>
      <c r="C91" s="25">
        <v>8189</v>
      </c>
      <c r="D91" s="26">
        <v>1</v>
      </c>
      <c r="E91" s="26">
        <v>0.1</v>
      </c>
    </row>
    <row r="92" spans="1:5" x14ac:dyDescent="0.3">
      <c r="A92" s="24" t="s">
        <v>5</v>
      </c>
      <c r="B92" s="24" t="s">
        <v>162</v>
      </c>
      <c r="C92" s="25">
        <v>31932</v>
      </c>
      <c r="D92" s="26">
        <v>21</v>
      </c>
      <c r="E92" s="26">
        <v>0.7</v>
      </c>
    </row>
    <row r="93" spans="1:5" x14ac:dyDescent="0.3">
      <c r="A93" s="24" t="s">
        <v>5</v>
      </c>
      <c r="B93" s="24" t="s">
        <v>163</v>
      </c>
      <c r="C93" s="25">
        <v>34964</v>
      </c>
      <c r="D93" s="26">
        <v>19</v>
      </c>
      <c r="E93" s="26">
        <v>0.5</v>
      </c>
    </row>
    <row r="94" spans="1:5" x14ac:dyDescent="0.3">
      <c r="A94" s="24" t="s">
        <v>5</v>
      </c>
      <c r="B94" s="24" t="s">
        <v>166</v>
      </c>
      <c r="C94" s="25">
        <v>12815</v>
      </c>
      <c r="D94" s="26">
        <v>1</v>
      </c>
      <c r="E94" s="26">
        <v>0.1</v>
      </c>
    </row>
    <row r="95" spans="1:5" x14ac:dyDescent="0.3">
      <c r="A95" s="24" t="s">
        <v>5</v>
      </c>
      <c r="B95" s="24" t="s">
        <v>167</v>
      </c>
      <c r="C95" s="25">
        <v>8310</v>
      </c>
      <c r="D95" s="26">
        <v>3</v>
      </c>
      <c r="E95" s="26">
        <v>0.4</v>
      </c>
    </row>
    <row r="96" spans="1:5" x14ac:dyDescent="0.3">
      <c r="A96" s="24" t="s">
        <v>5</v>
      </c>
      <c r="B96" s="24" t="s">
        <v>170</v>
      </c>
      <c r="C96" s="25">
        <v>9481</v>
      </c>
      <c r="D96" s="26">
        <v>1</v>
      </c>
      <c r="E96" s="26">
        <v>0.1</v>
      </c>
    </row>
    <row r="97" spans="1:5" x14ac:dyDescent="0.3">
      <c r="A97" s="24" t="s">
        <v>5</v>
      </c>
      <c r="B97" s="24" t="s">
        <v>172</v>
      </c>
      <c r="C97" s="25">
        <v>103804</v>
      </c>
      <c r="D97" s="26">
        <v>33</v>
      </c>
      <c r="E97" s="26">
        <v>0.3</v>
      </c>
    </row>
    <row r="98" spans="1:5" x14ac:dyDescent="0.3">
      <c r="A98" s="24" t="s">
        <v>5</v>
      </c>
      <c r="B98" s="24" t="s">
        <v>173</v>
      </c>
      <c r="C98" s="25">
        <v>3716</v>
      </c>
      <c r="D98" s="26">
        <v>1</v>
      </c>
      <c r="E98" s="26">
        <v>0.1</v>
      </c>
    </row>
    <row r="99" spans="1:5" x14ac:dyDescent="0.3">
      <c r="A99" s="24" t="s">
        <v>5</v>
      </c>
      <c r="B99" s="24" t="s">
        <v>174</v>
      </c>
      <c r="C99" s="25">
        <v>16399</v>
      </c>
      <c r="D99" s="26">
        <v>5</v>
      </c>
      <c r="E99" s="26">
        <v>0.3</v>
      </c>
    </row>
    <row r="100" spans="1:5" x14ac:dyDescent="0.3">
      <c r="A100" s="24" t="s">
        <v>5</v>
      </c>
      <c r="B100" s="24" t="s">
        <v>177</v>
      </c>
      <c r="C100" s="25">
        <v>34967</v>
      </c>
      <c r="D100" s="26">
        <v>1</v>
      </c>
      <c r="E100" s="26">
        <v>0</v>
      </c>
    </row>
    <row r="101" spans="1:5" x14ac:dyDescent="0.3">
      <c r="A101" s="24" t="s">
        <v>5</v>
      </c>
      <c r="B101" s="24" t="s">
        <v>179</v>
      </c>
      <c r="C101" s="25">
        <v>31858</v>
      </c>
      <c r="D101" s="26">
        <v>30</v>
      </c>
      <c r="E101" s="26">
        <v>0.9</v>
      </c>
    </row>
    <row r="102" spans="1:5" x14ac:dyDescent="0.3">
      <c r="A102" s="24" t="s">
        <v>5</v>
      </c>
      <c r="B102" s="24" t="s">
        <v>181</v>
      </c>
      <c r="C102" s="25">
        <v>3851</v>
      </c>
      <c r="D102" s="26">
        <v>0</v>
      </c>
      <c r="E102" s="26">
        <v>0.1</v>
      </c>
    </row>
    <row r="103" spans="1:5" x14ac:dyDescent="0.3">
      <c r="A103" s="24" t="s">
        <v>5</v>
      </c>
      <c r="B103" s="24" t="s">
        <v>184</v>
      </c>
      <c r="C103" s="25">
        <v>10659</v>
      </c>
      <c r="D103" s="26">
        <v>5</v>
      </c>
      <c r="E103" s="26">
        <v>0.5</v>
      </c>
    </row>
    <row r="104" spans="1:5" x14ac:dyDescent="0.3">
      <c r="A104" s="24" t="s">
        <v>5</v>
      </c>
      <c r="B104" s="24" t="s">
        <v>185</v>
      </c>
      <c r="C104" s="25">
        <v>2964</v>
      </c>
      <c r="D104" s="26">
        <v>3</v>
      </c>
      <c r="E104" s="26">
        <v>1</v>
      </c>
    </row>
    <row r="105" spans="1:5" x14ac:dyDescent="0.3">
      <c r="A105" s="24" t="s">
        <v>5</v>
      </c>
      <c r="B105" s="24" t="s">
        <v>186</v>
      </c>
      <c r="C105" s="25">
        <v>9573</v>
      </c>
      <c r="D105" s="26">
        <v>15</v>
      </c>
      <c r="E105" s="26">
        <v>1.6</v>
      </c>
    </row>
    <row r="106" spans="1:5" x14ac:dyDescent="0.3">
      <c r="A106" s="24" t="s">
        <v>5</v>
      </c>
      <c r="B106" s="24" t="s">
        <v>188</v>
      </c>
      <c r="C106" s="25">
        <v>24883</v>
      </c>
      <c r="D106" s="26">
        <v>6</v>
      </c>
      <c r="E106" s="26">
        <v>0.2</v>
      </c>
    </row>
    <row r="107" spans="1:5" x14ac:dyDescent="0.3">
      <c r="A107" s="24" t="s">
        <v>5</v>
      </c>
      <c r="B107" s="24" t="s">
        <v>190</v>
      </c>
      <c r="C107" s="25">
        <v>26690</v>
      </c>
      <c r="D107" s="26">
        <v>14</v>
      </c>
      <c r="E107" s="26">
        <v>0.5</v>
      </c>
    </row>
    <row r="108" spans="1:5" x14ac:dyDescent="0.3">
      <c r="A108" s="24" t="s">
        <v>5</v>
      </c>
      <c r="B108" s="24" t="s">
        <v>191</v>
      </c>
      <c r="C108" s="25">
        <v>32373</v>
      </c>
      <c r="D108" s="26">
        <v>1</v>
      </c>
      <c r="E108" s="26">
        <v>0</v>
      </c>
    </row>
    <row r="109" spans="1:5" x14ac:dyDescent="0.3">
      <c r="A109" s="24" t="s">
        <v>5</v>
      </c>
      <c r="B109" s="24" t="s">
        <v>193</v>
      </c>
      <c r="C109" s="25">
        <v>18309</v>
      </c>
      <c r="D109" s="26">
        <v>2</v>
      </c>
      <c r="E109" s="26">
        <v>0.1</v>
      </c>
    </row>
    <row r="110" spans="1:5" x14ac:dyDescent="0.3">
      <c r="A110" s="24" t="s">
        <v>5</v>
      </c>
      <c r="B110" s="24" t="s">
        <v>194</v>
      </c>
      <c r="C110" s="25">
        <v>44317</v>
      </c>
      <c r="D110" s="26">
        <v>111</v>
      </c>
      <c r="E110" s="26">
        <v>2.5</v>
      </c>
    </row>
    <row r="111" spans="1:5" x14ac:dyDescent="0.3">
      <c r="A111" s="24" t="s">
        <v>5</v>
      </c>
      <c r="B111" s="24" t="s">
        <v>195</v>
      </c>
      <c r="C111" s="25">
        <v>4070</v>
      </c>
      <c r="D111" s="26">
        <v>0</v>
      </c>
      <c r="E111" s="26">
        <v>0.1</v>
      </c>
    </row>
    <row r="112" spans="1:5" x14ac:dyDescent="0.3">
      <c r="A112" s="24" t="s">
        <v>5</v>
      </c>
      <c r="B112" s="24" t="s">
        <v>197</v>
      </c>
      <c r="C112" s="25">
        <v>34914</v>
      </c>
      <c r="D112" s="26">
        <v>20</v>
      </c>
      <c r="E112" s="26">
        <v>0.6</v>
      </c>
    </row>
    <row r="113" spans="1:5" x14ac:dyDescent="0.3">
      <c r="A113" s="24" t="s">
        <v>5</v>
      </c>
      <c r="B113" s="24" t="s">
        <v>199</v>
      </c>
      <c r="C113" s="25">
        <v>48447</v>
      </c>
      <c r="D113" s="26">
        <v>140</v>
      </c>
      <c r="E113" s="26">
        <v>2.9</v>
      </c>
    </row>
    <row r="114" spans="1:5" x14ac:dyDescent="0.3">
      <c r="A114" s="24" t="s">
        <v>5</v>
      </c>
      <c r="B114" s="24" t="s">
        <v>200</v>
      </c>
      <c r="C114" s="25">
        <v>12165</v>
      </c>
      <c r="D114" s="26">
        <v>15</v>
      </c>
      <c r="E114" s="26">
        <v>1.2</v>
      </c>
    </row>
    <row r="115" spans="1:5" x14ac:dyDescent="0.3">
      <c r="A115" s="24" t="s">
        <v>5</v>
      </c>
      <c r="B115" s="24" t="s">
        <v>202</v>
      </c>
      <c r="C115" s="25">
        <v>3864</v>
      </c>
      <c r="D115" s="26">
        <v>2</v>
      </c>
      <c r="E115" s="26">
        <v>0.5</v>
      </c>
    </row>
    <row r="116" spans="1:5" x14ac:dyDescent="0.3">
      <c r="A116" s="24" t="s">
        <v>5</v>
      </c>
      <c r="B116" s="24" t="s">
        <v>203</v>
      </c>
      <c r="C116" s="25">
        <v>225696</v>
      </c>
      <c r="D116" s="26">
        <v>338</v>
      </c>
      <c r="E116" s="26">
        <v>1.5</v>
      </c>
    </row>
    <row r="117" spans="1:5" x14ac:dyDescent="0.3">
      <c r="A117" s="24" t="s">
        <v>5</v>
      </c>
      <c r="B117" s="24" t="s">
        <v>204</v>
      </c>
      <c r="C117" s="25">
        <v>19788</v>
      </c>
      <c r="D117" s="26">
        <v>24</v>
      </c>
      <c r="E117" s="26">
        <v>1.2</v>
      </c>
    </row>
    <row r="118" spans="1:5" x14ac:dyDescent="0.3">
      <c r="A118" s="24" t="s">
        <v>5</v>
      </c>
      <c r="B118" s="24" t="s">
        <v>205</v>
      </c>
      <c r="C118" s="25">
        <v>7918</v>
      </c>
      <c r="D118" s="26">
        <v>4</v>
      </c>
      <c r="E118" s="26">
        <v>0.5</v>
      </c>
    </row>
    <row r="119" spans="1:5" x14ac:dyDescent="0.3">
      <c r="A119" s="24" t="s">
        <v>5</v>
      </c>
      <c r="B119" s="24" t="s">
        <v>209</v>
      </c>
      <c r="C119" s="25">
        <v>38492</v>
      </c>
      <c r="D119" s="26">
        <v>11</v>
      </c>
      <c r="E119" s="26">
        <v>0.3</v>
      </c>
    </row>
    <row r="120" spans="1:5" x14ac:dyDescent="0.3">
      <c r="A120" s="24" t="s">
        <v>5</v>
      </c>
      <c r="B120" s="24" t="s">
        <v>215</v>
      </c>
      <c r="C120" s="25">
        <v>10645</v>
      </c>
      <c r="D120" s="26">
        <v>0</v>
      </c>
      <c r="E120" s="26">
        <v>0</v>
      </c>
    </row>
    <row r="121" spans="1:5" x14ac:dyDescent="0.3">
      <c r="A121" s="24" t="s">
        <v>5</v>
      </c>
      <c r="B121" s="24" t="s">
        <v>216</v>
      </c>
      <c r="C121" s="25">
        <v>4267</v>
      </c>
      <c r="D121" s="26">
        <v>2</v>
      </c>
      <c r="E121" s="26">
        <v>0.4</v>
      </c>
    </row>
    <row r="122" spans="1:5" x14ac:dyDescent="0.3">
      <c r="A122" s="24" t="s">
        <v>5</v>
      </c>
      <c r="B122" s="24" t="s">
        <v>218</v>
      </c>
      <c r="C122" s="25">
        <v>72134</v>
      </c>
      <c r="D122" s="26">
        <v>7</v>
      </c>
      <c r="E122" s="26">
        <v>0.1</v>
      </c>
    </row>
    <row r="123" spans="1:5" x14ac:dyDescent="0.3">
      <c r="A123" s="24" t="s">
        <v>5</v>
      </c>
      <c r="B123" s="24" t="s">
        <v>220</v>
      </c>
      <c r="C123" s="25">
        <v>6378</v>
      </c>
      <c r="D123" s="26">
        <v>4</v>
      </c>
      <c r="E123" s="26">
        <v>0.7</v>
      </c>
    </row>
    <row r="124" spans="1:5" x14ac:dyDescent="0.3">
      <c r="A124" s="24" t="s">
        <v>5</v>
      </c>
      <c r="B124" s="24" t="s">
        <v>223</v>
      </c>
      <c r="C124" s="25">
        <v>33852</v>
      </c>
      <c r="D124" s="26">
        <v>41</v>
      </c>
      <c r="E124" s="26">
        <v>1.2</v>
      </c>
    </row>
    <row r="125" spans="1:5" x14ac:dyDescent="0.3">
      <c r="A125" s="24" t="s">
        <v>5</v>
      </c>
      <c r="B125" s="24" t="s">
        <v>225</v>
      </c>
      <c r="C125" s="25">
        <v>21900</v>
      </c>
      <c r="D125" s="26">
        <v>8</v>
      </c>
      <c r="E125" s="26">
        <v>0.3</v>
      </c>
    </row>
    <row r="126" spans="1:5" x14ac:dyDescent="0.3">
      <c r="A126" s="24" t="s">
        <v>5</v>
      </c>
      <c r="B126" s="24" t="s">
        <v>228</v>
      </c>
      <c r="C126" s="25">
        <v>17020</v>
      </c>
      <c r="D126" s="26">
        <v>7</v>
      </c>
      <c r="E126" s="26">
        <v>0.4</v>
      </c>
    </row>
    <row r="127" spans="1:5" x14ac:dyDescent="0.3">
      <c r="A127" s="24" t="s">
        <v>5</v>
      </c>
      <c r="B127" s="24" t="s">
        <v>229</v>
      </c>
      <c r="C127" s="25">
        <v>155635</v>
      </c>
      <c r="D127" s="26">
        <v>83</v>
      </c>
      <c r="E127" s="26">
        <v>0.5</v>
      </c>
    </row>
    <row r="128" spans="1:5" x14ac:dyDescent="0.3">
      <c r="A128" s="24" t="s">
        <v>5</v>
      </c>
      <c r="B128" s="24" t="s">
        <v>230</v>
      </c>
      <c r="C128" s="25">
        <v>8027</v>
      </c>
      <c r="D128" s="26">
        <v>1</v>
      </c>
      <c r="E128" s="26">
        <v>0.1</v>
      </c>
    </row>
    <row r="129" spans="1:5" x14ac:dyDescent="0.3">
      <c r="A129" s="24" t="s">
        <v>5</v>
      </c>
      <c r="B129" s="24" t="s">
        <v>238</v>
      </c>
      <c r="C129" s="25">
        <v>142431</v>
      </c>
      <c r="D129" s="26">
        <v>86</v>
      </c>
      <c r="E129" s="26">
        <v>0.6</v>
      </c>
    </row>
    <row r="130" spans="1:5" x14ac:dyDescent="0.3">
      <c r="A130" s="24" t="s">
        <v>5</v>
      </c>
      <c r="B130" s="24" t="s">
        <v>239</v>
      </c>
      <c r="C130" s="25">
        <v>3120</v>
      </c>
      <c r="D130" s="26">
        <v>2</v>
      </c>
      <c r="E130" s="26">
        <v>0.5</v>
      </c>
    </row>
    <row r="131" spans="1:5" x14ac:dyDescent="0.3">
      <c r="A131" s="24" t="s">
        <v>5</v>
      </c>
      <c r="B131" s="24" t="s">
        <v>243</v>
      </c>
      <c r="C131" s="25">
        <v>42546</v>
      </c>
      <c r="D131" s="26">
        <v>120</v>
      </c>
      <c r="E131" s="26">
        <v>2.8</v>
      </c>
    </row>
    <row r="132" spans="1:5" x14ac:dyDescent="0.3">
      <c r="A132" s="24" t="s">
        <v>5</v>
      </c>
      <c r="B132" s="24" t="s">
        <v>244</v>
      </c>
      <c r="C132" s="25">
        <v>13729</v>
      </c>
      <c r="D132" s="26">
        <v>4</v>
      </c>
      <c r="E132" s="26">
        <v>0.3</v>
      </c>
    </row>
    <row r="133" spans="1:5" x14ac:dyDescent="0.3">
      <c r="A133" s="24" t="s">
        <v>5</v>
      </c>
      <c r="B133" s="24" t="s">
        <v>245</v>
      </c>
      <c r="C133" s="25">
        <v>3553</v>
      </c>
      <c r="D133" s="26">
        <v>2</v>
      </c>
      <c r="E133" s="26">
        <v>0.6</v>
      </c>
    </row>
    <row r="134" spans="1:5" x14ac:dyDescent="0.3">
      <c r="A134" s="24" t="s">
        <v>5</v>
      </c>
      <c r="B134" s="24" t="s">
        <v>246</v>
      </c>
      <c r="C134" s="25">
        <v>198861</v>
      </c>
      <c r="D134" s="26">
        <v>89</v>
      </c>
      <c r="E134" s="26">
        <v>0.4</v>
      </c>
    </row>
    <row r="135" spans="1:5" x14ac:dyDescent="0.3">
      <c r="A135" s="24" t="s">
        <v>5</v>
      </c>
      <c r="B135" s="24" t="s">
        <v>248</v>
      </c>
      <c r="C135" s="25">
        <v>14956</v>
      </c>
      <c r="D135" s="26">
        <v>4</v>
      </c>
      <c r="E135" s="26">
        <v>0.2</v>
      </c>
    </row>
    <row r="136" spans="1:5" x14ac:dyDescent="0.3">
      <c r="A136" s="28" t="str">
        <f>CONCATENATE("Total (",RIGHT(Índice!$A$4,2),")")</f>
        <v>Total (GO)</v>
      </c>
      <c r="B136" s="28"/>
      <c r="C136" s="29">
        <f>SUM(C5:C135)</f>
        <v>6338827</v>
      </c>
      <c r="D136" s="29">
        <f>SUM(D5:D135)</f>
        <v>11768</v>
      </c>
      <c r="E136" s="30">
        <f>D136/(C136/1000)</f>
        <v>1.8564949003971869</v>
      </c>
    </row>
    <row r="137" spans="1:5" x14ac:dyDescent="0.3">
      <c r="A137" s="31"/>
      <c r="B137" s="31"/>
      <c r="C137" s="32"/>
      <c r="D137" s="32" t="s">
        <v>300</v>
      </c>
      <c r="E137" s="33">
        <f>MIN($E$5:$E$135)</f>
        <v>0</v>
      </c>
    </row>
    <row r="138" spans="1:5" x14ac:dyDescent="0.3">
      <c r="A138" s="31"/>
      <c r="B138" s="31"/>
      <c r="C138" s="32"/>
      <c r="D138" s="32" t="s">
        <v>301</v>
      </c>
      <c r="E138" s="33">
        <f>MAX($E$5:$E$135)</f>
        <v>10.7</v>
      </c>
    </row>
    <row r="139" spans="1:5" x14ac:dyDescent="0.3">
      <c r="A139" s="34" t="s">
        <v>302</v>
      </c>
      <c r="B139" s="34"/>
      <c r="C139" s="35">
        <v>168422276</v>
      </c>
      <c r="D139" s="35">
        <v>171982</v>
      </c>
      <c r="E139" s="36">
        <v>1.021135707725503</v>
      </c>
    </row>
    <row r="140" spans="1:5" x14ac:dyDescent="0.3">
      <c r="A140" s="34"/>
      <c r="B140" s="34"/>
      <c r="C140" s="35"/>
      <c r="D140" s="35" t="s">
        <v>300</v>
      </c>
      <c r="E140" s="36">
        <v>0</v>
      </c>
    </row>
    <row r="141" spans="1:5" x14ac:dyDescent="0.3">
      <c r="A141" s="37"/>
      <c r="B141" s="37"/>
      <c r="C141" s="38"/>
      <c r="D141" s="38" t="s">
        <v>301</v>
      </c>
      <c r="E141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2023-12-13T12:27:32Z</dcterms:modified>
</cp:coreProperties>
</file>